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<sst xmlns="http://schemas.openxmlformats.org/spreadsheetml/2006/main" count="369" uniqueCount="164">
  <si>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</si>
  <si>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</si>
  <si>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</si>
  <si>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</si>
  <si>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</si>
  <si>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</si>
  <si>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</si>
  <si>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</si>
  <si>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</si>
  <si>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</si>
  <si>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</si>
  <si>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</si>
  <si>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</si>
  <si>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</si>
  <si>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</si>
  <si>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</si>
  <si>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</si>
  <si>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</si>
  <si>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</si>
  <si>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</si>
  <si>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</si>
  <si>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</si>
  <si>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</si>
  <si>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</si>
  <si>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</si>
  <si>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</si>
  <si>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</si>
  <si>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</si>
  <si>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</si>
  <si>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</si>
  <si>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</si>
  <si>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</si>
  <si>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</si>
  <si>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</si>
  <si>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</si>
  <si>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</si>
  <si>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</si>
  <si>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</si>
  <si>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</si>
  <si>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</si>
  <si>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</si>
  <si>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</si>
  <si>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</si>
  <si>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</si>
  <si>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</si>
  <si>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</si>
  <si>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</si>
  <si>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</si>
  <si>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</si>
  <si>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</si>
  <si>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</si>
  <si>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</si>
  <si>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</si>
  <si>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</si>
  <si>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</si>
  <si>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</si>
  <si>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</si>
  <si>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</si>
  <si>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</si>
  <si>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</si>
  <si>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</si>
  <si>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No se Cuenta con Resultados</t>
  </si>
  <si>
    <t>No se realizo cobro</t>
  </si>
  <si>
    <t>Nombre del solictante</t>
  </si>
  <si>
    <t>Actualizado 15/01/2020</t>
  </si>
  <si>
    <t xml:space="preserve"> C.MARIA LUISA PAULIN FERNANADEZ
</t>
  </si>
  <si>
    <t xml:space="preserve"> C.CIRO GOMEZ LEYVA
</t>
  </si>
  <si>
    <t xml:space="preserve"> C.Selen Teran Itzel
</t>
  </si>
  <si>
    <t xml:space="preserve"> C.Mariana Martinez Caro
</t>
  </si>
  <si>
    <t>NNo se Cuenta con Resultados</t>
  </si>
  <si>
    <t>C.Jean Carlo Vences Garcia Rendon</t>
  </si>
  <si>
    <t xml:space="preserve"> C.REYNA HAYDEE PEÑA AVELINO
</t>
  </si>
  <si>
    <t xml:space="preserve"> C.Jesús Almendarez .
</t>
  </si>
  <si>
    <t xml:space="preserve"> C.ERIKA SALAZAR LARA
</t>
  </si>
  <si>
    <t xml:space="preserve"> C.JULIO CESAR ORTIZ 
</t>
  </si>
  <si>
    <t xml:space="preserve"> C.Rafael Cacho .
</t>
  </si>
  <si>
    <t xml:space="preserve"> C.Margarita z .</t>
  </si>
  <si>
    <t xml:space="preserve"> C.MARIO ALBERTO RUIZ SANCHEZ</t>
  </si>
  <si>
    <t>C.Margarita Z .</t>
  </si>
  <si>
    <t xml:space="preserve"> C.Julio César Franco Corzo y Torres
</t>
  </si>
  <si>
    <t xml:space="preserve"> C.Margarita Z .
</t>
  </si>
  <si>
    <t xml:space="preserve"> C.Carlo Gambino Costello
</t>
  </si>
  <si>
    <t xml:space="preserve"> C.CLAUDIA CASTILLO SILOS</t>
  </si>
  <si>
    <t xml:space="preserve"> C.JORGE SALDAÑA HERNANDEZ
</t>
  </si>
  <si>
    <t xml:space="preserve"> C.Hector Vazquez Ibarra
</t>
  </si>
  <si>
    <t xml:space="preserve"> C.maca expósito .
</t>
  </si>
  <si>
    <t xml:space="preserve"> C.macarena gretta ruiz
</t>
  </si>
  <si>
    <t xml:space="preserve"> C.Armando Calderón Colorado
</t>
  </si>
  <si>
    <t xml:space="preserve"> C.Victor Hernandez Lara
</t>
  </si>
  <si>
    <t xml:space="preserve"> C.ERIK ULISES DE LA PEÑA LOZANO
</t>
  </si>
  <si>
    <t xml:space="preserve"> C.Daniel Mejia Romero
</t>
  </si>
  <si>
    <t xml:space="preserve"> C.Renata Martínez .
</t>
  </si>
  <si>
    <t xml:space="preserve"> C.J. GUADALUPE JAIMES LUVIANO
</t>
  </si>
  <si>
    <t>C.Juan Dominguez sanchez</t>
  </si>
  <si>
    <t>C. GERARDO TORRES LICEAGA</t>
  </si>
  <si>
    <t>C.Lic. Román Saldaña</t>
  </si>
  <si>
    <t>C.Rosa Maria Hernández Espericueta</t>
  </si>
  <si>
    <t xml:space="preserve"> C.Juana Pérez Gonzales 
</t>
  </si>
  <si>
    <t xml:space="preserve"> C.María Vázquez 
</t>
  </si>
  <si>
    <t xml:space="preserve"> C.Alberto Ruiz 
</t>
  </si>
  <si>
    <t xml:space="preserve"> C.FELIPE DE JESUS ALMAGUER TORRES
</t>
  </si>
  <si>
    <t xml:space="preserve"> C.Javier Prieto Camarillo
</t>
  </si>
  <si>
    <t xml:space="preserve"> C.María de los Ángeles Lopez Castañeda
</t>
  </si>
  <si>
    <t xml:space="preserve"> C.diputado el mijis carrizale z .
</t>
  </si>
  <si>
    <t xml:space="preserve"> C.BENJAMIN VAZQUEZ MERINO
</t>
  </si>
  <si>
    <t xml:space="preserve"> C.Roberto Orozco .
</t>
  </si>
  <si>
    <t xml:space="preserve"> C.EDUARDO DE JESÚS CUÉLLAR HERNÁNDEZ
</t>
  </si>
  <si>
    <t xml:space="preserve"> C.ROBERTO DEL VALLE LOPEZ
</t>
  </si>
  <si>
    <t>Información sobre el indicador de ocupación media por cajón de estacionamiento dentro del polígono regulado por parquímetros en el
Servicio de estacionamiento en la vía pública de la ciudad San Luis Potosi, S.L.P por el periodo comprendido entre marzo 2019 a
febrero 2020.</t>
  </si>
  <si>
    <t>Solicito los dictámenes de los estados financieros realizados por la Contraloría Municipal desde el mes de octubre del 2018 a la fecha,
lo requiero por este medio, para que no me realicen el cobro (solo deberán de escanear los documentos) ni me pidan que acuda a sus
oficinas pues cuento con una imposibilidad.</t>
  </si>
  <si>
    <t>Solicito todos y cada uno de los pagos realizados sobre el Impuesto Sobre la Renta -ISR-, solicito el comprobante de dichos pagos, lo
que pido me sean enviados por esta vía (solo tendrán que escanear los documentos) y no me hagan ir a sus oficinas o solicitarme que
realice un pago, ya que cuento con un impedimento.</t>
  </si>
  <si>
    <t>Solicito todos y cada uno de los documentos con el que se compruebe el recibo de las participaciones federales desde octubre del
2018 a la fecha</t>
  </si>
  <si>
    <t xml:space="preserve">1. Que informe si a los trabajadores del Ayuntamiento de San Luis Potosí, se les retiene sueldo por concepto de Impuesto Sobre la
Renta y/o Impuesto Sobre el Producto del Trabajo.
2. Que informe a que se refiere la clave 069, contenida dentro de los recibos de pago de salario otorgados por el Ayuntamiento de San
Luis Potosí a los trabajadores de esa Institución.
3. Que informe si a los trabajadores del Ayuntamiento de San Luis Potosí, se les reintegra a su salario el concepto de Impuesto Sobre
la Renta y/o Impuesto Sobre el Producto del Trabajo.
4. Desde cuando el Ayuntamiento de San Luis Potosí, les reintegra a los trabajadores el concepto de Impuesto Sobre la Renta y/o
Impuesto Sobre el Producto del Trabajo a su salario. </t>
  </si>
  <si>
    <t xml:space="preserve">solicito todas y cada una de las facturas pagadas y por pagar en el tema de combustibles, del año 2019 por este medio, no quiero que
me las pongan a consulta directa porque no puedo comparecer debido a la pandemia, solicito me haga llegar por este medio </t>
  </si>
  <si>
    <t>solicito todas y cada una de las facturas pagadas y por pagar en el tema de combustibles, del año 2020 por este medio, no quiero que
me las pongan a consulta directa porque no puedo comparecer debido a la pandemia, solicito me haga llegar por este medio</t>
  </si>
  <si>
    <t xml:space="preserve">SOLICITO SABER SI EL FRACCIONAMIENTO CERRADA DE LOS ÁNGELES EN LA COLONIA IMPERIO AZTECA, SE
ENCUENTRA MUNICIPALIZADA, DE NO SER EL CASO QUE PROCEDIMIENTO SE DEBE REALIZAR PARA MUNICIPALIZARLO.  </t>
  </si>
  <si>
    <t xml:space="preserve">Necesito los archivos extensión (.shp ) Shape File que contienen los poligonos que conforman las colonias del municipio de San Luis
Potosí. </t>
  </si>
  <si>
    <t xml:space="preserve">Favor de indicar si el servicio de alumbrado público en el municipio es concesionado o municipal. En caso de ser concesionado, quién
es el concesionario, cuándo inició y cuándo termina el contrato de concesión. </t>
  </si>
  <si>
    <t>solicito copia certificada</t>
  </si>
  <si>
    <t xml:space="preserve">1. Solicito el monto total de fondos federales asignados al municipio en el presupuesto de ingresos 2020.
2. Solicito especificar el porcentaje de ingresos propios y el porcentaje de fondos federales del presupuesto de ingresos 2020 del
municipio. </t>
  </si>
  <si>
    <t xml:space="preserve">Se solicita amablemente el apoyo de la Dirección de Servicios Municipales, del H. Ayuntamiento de San Luis Potosí, para responder
sobre la siguiente información de la obra Rastro TIF de Peñasco.
1. ¿Cuáles fueron los motivos para construir el Rastro TIF de Peñasco?
2. ¿Cuáles fueron los elementos constitutivos del proyecto de infraestructura Rastro TIF de Peñasco?
3. ¿Cuánto dinero se ha invertido o invirtió en el Rastro TIF de Peñasco hasta el momento en que se realiza la presente solicitud de
información?
Favor de desglosar la inversión total según su origen (federal, estatal, municipal, privado, etc.)
4. ¿Cuántos y cuáles contratos se han convenido para la construcción del Rastro TIF de Peñasco?
Favor de indicar POR CADA CONTRATO
Nombre
Referencia del expediente o número de control interno
Descripción del producto o servicio contratado
Fechas de inicio y fin
Importe (señalar si es con o sin IVA)
Origen del recurso (federal, estatal, municipal, privado, etc.)
Tipo de licitación (adjudicación directa, invitación a cuando menos tres personas, pública)
Contratante
Proveedor o contratista
Estatus (vigente, concluido, suspendido, cancelado, rescindido, en modificación, etc.). En caso de modificación incluir nombre,
referencia del expediente, descripción, fecha de inicio y fin, importe, contratante y contratista del convenio modificatorio.
5. ¿Cuál es el estatus actual de la obra (estado operativo y físico de la obra) Rastro TIF de Peñasco? ¿Por qué tiene dicho estatus?
6. ¿Cuál es el estatus legal del Rastro TIF de Peñasco (comodato, concesión, enajenado, propiedad pública)? ¿Por qué tiene dicho
estatus?
7. ¿Cuáles fueron las unidades responsables de la ejecución del Rastro TIF de Peñasco al inicio de su construcción?
8. ¿Cuáles son actualmente las unidades responsables del Rastro TIF de Peñasco?
Solicitud de documentos
9. Solicito un documento (proyecto ejecutivo) que contenga los proyectos arquitectónicos y de ingeniería (planos), así como la
descripción, información y catálogo de conceptos de la obra Rastro TIF de Peñasco
10. Solicito un documento que contenga los estudios de factibilidad (económica, técnica, legal, ambiental, etc.) del proyecto Rastro TIF
de Peñasco. </t>
  </si>
  <si>
    <t>Solicito el desglose del presupuesto de egresos 2020 por dependencia y proyectos estratégicos del municipio.
Solicito el desglose de los fondos federales con comportamiento de los últimos 3 años.</t>
  </si>
  <si>
    <t>Por medio del Presente, me permito Solicitar al Director de Comunicación Social del Ayuntamiento de San Luis Potosí, así como al
Director de Administración, Planeación y Finanzas del área de Tesorería del Ayuntamiento de la Capital la Siguiente información:
En base al contrato Firmado por el Ayuntamiento de la Capital de numero CS/000006/2019, de Fecha 22 de Febrero de 2019,
Contrato de prestación de Servicios a favor de OMAR ALEJANDRO NIÑO PEREZ.
SOLICITO EN ESPECIFICO, DERIVADO DEL ANEXO DEL MISMO LO SIGUIENTE:
1.- TODAS Y CADA UNA DE LAS FACTURAS QUE EN BASE A ESTE CONTRATO, FUERON PAGADAS A OMAR ALEJANDRO
NIÑO PEREZ EN EL AÑO 2019.
2.- LAS FACTURAS QUE SE LE PAGARON A OMAR ALEJANDRO NIÑO PEREZ, EN BASE A ESTE CONTRATO POR EL RUBRO
DE “OTROS SERVICIOS” QUE SE COTIZARON Y/O PAGARON EN EL AÑO 2019.
3.- EL CONTRATO DE PRESTACION DE SERVICIOS A FAVOR OMAR ALEJANDRO NIÑO PEREZ, CONCERNIENTE AL AÑO
2020.
4.- TODAS Y CADA UNA DE LAS FACTURAS QUE LE HAN SIDO PAGADAS AL C. OMAR ALEJANDRO NIÑO PEREZ POR
SERVICIOS DE COMUNICACIÓN POR PARTE DEL AYUNTAMIENTO DE SAN LUIS POTOSI, EN LO QUE VA DEL AÑO 2020.
5.- LA DOCUMENTACION ANEXA AL CONTRATO FIRMADO POR EL AYUNTAMIENTO DE LA CAPITAL DE NUMERO
CS/000006/2019, DE FECHA 22 DE FEBRERO DE 2019, CONTRATO DE PRESTACIÓN DE SERVICIOS A FAVOR DE OMAR
ALEJANDRO NIÑO PEREZ, EN ESPECIFICO LA COPIA DEL EL REGISTRO FEDERAL DE CONTRIBUYENTES, QUE COMO
PERSONA FISICA DECLARO EL C. OMAR ALEJANDRO NIÑO PEREZ AL MOMENTO DE SUSCRIBIR ESTE CONTRATO.
6.- COPIAS DEL EXPEDIENTE QUE COMO PROVEEDOR EN SU CARÁCTER DE PERSONA FISICA SE ORIGINO EN EL
AYUNTAMIENTO DE LA CAPITAL Y DE LOS SERVICIOS QUE OFRECE EL C. AL CONTRATO FIRMADO POR EL
AYUNTAMIENTO DE LA CAPITAL DE NUMERO CS/000006/2019, DE FECHA 22 DE FEBRERO DE 2019, CONTRATO DE
PRESTACIÓN DE SERVICIOS A FAVOR DE OMAR ALEJANDRO NIÑO PEREZ.</t>
  </si>
  <si>
    <t>EXPEDIENTE DEL PREDIO</t>
  </si>
  <si>
    <t xml:space="preserve">SOLICITO COPIA DE LOS CONTRATOS Y FACTURAS PAGADAS O POR PAGAR POR PARTE DEL MUNICIPIO DURANTE EL
PERIODO DEL 1 DE ENERO AL 30 DE JUNIO DEL AÑO 2020 A LOS PROVEEDORES: BATUTA PRODUCCIONES S.A. DE C.V.
OMAR NIÑO PEREZ, ANTONIO MEZA ROJO, ANTONIO TORRES SUSTAITA, NADYA AMEZOLA HUERTA, ADRIAN ZAVALA
GARCIA, EDITORA MIVAL S.A. DE C.V.,  </t>
  </si>
  <si>
    <t>Buen dia,
Solicito amablemente la respuesta a mi solicitud enviada mediante el portal de atencion ciudadana
https//www.municipiodeslp.gob.mx/atencion_ciudadana/index.php/menu con el Folio: DS2067616.
De antemano muchas gracias</t>
  </si>
  <si>
    <t xml:space="preserve">Hola,
Quisiera saber la resolucion a mi peticion mediante la pagina de atencion ciudadana
https//www.municipiodeslp.gob.mx/atencion_ciudadana/index.php/menu con el folio: EC2067690     </t>
  </si>
  <si>
    <t xml:space="preserve">Cuánto eroga el Ayuntamiento por concepto de nómina
cuánto dinero recaudó la dirección de Tesorería por parquíemtros durante los meses de enero, febrero, marzo, abril, mayo, y junio </t>
  </si>
  <si>
    <t>requiero saber los hospitales que están atendiendo gratuitamente a pacientes covid 19?
que pasos debo seguir si presento algun sintoma de covid 19?
lugares, oficinas, hospitales y sitios donde puedo hacerme la prueba de covid 19?
protocolo o pasos realizan cuando una persona da positivo con covid 19?
acciones que realizan en favor de los familiares de un paciente con covid 19?
protocolo o acciones que realizan para atender una persona con covid 19?
protocolo o acciones cuando acuden al lugar del paciente con covid 19?
protocolo o acciones realizan cuando una persona con covid 19 llega al hospital?
lugares o recintos utilizados para pacientes con covid 19?
que atención da DIF estatal y municipal para atender casos con covid 19?
que apoyos otorga gobierno del estado y gobierno municipal para familiares con covid 19?</t>
  </si>
  <si>
    <t>solicito se me informe de manera completa y extendida referente a lo siguiente:
actividades completas del empleado JOSE ELIAS PIÑA CASTRO que trabaja en el área de deportes desglosado
puesto que desempeña dentro de deportes.
reporte mensual de actividades por mes de manera desglosada.
reporte completo de entrada y salidas del año 2019 y a la fecha ( lo requiero en docuemento excel o word u otro que pueda revisar en
mi computadora porque no tengo las posibilidades económicas de asistir a la unidad administrativa para que no me citen para revisar)
Reporte de actividades que realiza desglosado.
solicito la descripción de puesto que ocupa completamente desglosado.
solicito su CV del señor jose elias piña castro.
solicito sus declaraciones patrimoniales y conflicto de interes del mismo de todos los años en que ha realizado
solicito que actividades desempeña para hacer reuniones a favor de la familia gallardo cardona.
solicito que facultades tiene para asistir a reuniones de forma proselitista.
solicito la ubicación o lugar donde se encuentra ubicado o trabajando el seño jose elias piña castro
solicito por parte de contraloria un informe detallado en contra del empleado jose elias piña castro por realizar acciones proselitistas y
nunca encontrarse en su lugar de trabajo.
solicito un informe detallado y desglosado de las acciones que realiza dentro de deportes.
solicito un reporte fotográfico desglosado de todo lo que realiza dentro del área de deportes.
NOTA: TODO LO REQUIERO EN DOCUMENTACIÓN QUE PUEDA REVISAR EN MI COMPUTADORA DESDE MI CORREO
PORQUE NO TENGO LAS POSIBILIDADES DE ASISTIR A LA UNIDAD ADMINISTRATIVA Y NO QUIERO QUE ME CITEN PARA IR
POR LA INFORMACIÓN PORQUE NO TENGO LAS POSIBILIDADES ECONÓMICAS DE IR</t>
  </si>
  <si>
    <t>Solicito toda la informacion citada:
-solicito la lista de todos los trabajadores de las diferentes áreas de: tesorería, contraloria, unidad de transparencia y compras
-solicito un informe detallado de las funciones, actividades, responsabilidades u/o acciones que desempeña cada uno de los
trabajadores que están dentro de: tesorería, contraloria y unidad de transparencia de manera desglosada
-solicito informe detallado de los informes mensuales que presentan: tesorería, contraloria y unidad de transparencia del año 2019 a la
fecha
REQUIERO TODO DE MANERA VIRTUAL (WORD, EXCEL U/O PDF) DONDE PUEDA REVISARLO DESDE MI COMPUTADORA</t>
  </si>
  <si>
    <t>Contrato del ayuntamiento con la CFE.
Pagos realizados en el actual trienio.
Adeudos hasta la fecha con la CFE</t>
  </si>
  <si>
    <t xml:space="preserve">Solicito información sobre las entradas y salidas económicas en el periodo 2018-2020
</t>
  </si>
  <si>
    <t xml:space="preserve">Favor de indicar a que monto ascendieron los ingresos y/o derechos que pagó el empresario por la realización de la obra de teatro
ESQUIZOFRENIA en el TEATRO DE LA PAZ de la capital de San Luis Potosi el pasado 12 de Febrero del 2020 y quién fue el
empresario o la empresa contratante de la misma, también detallar quién acudió a la entrega del boletaje, en cuántas zonas se dividió
el boletaje y cuantos boletos de cada zona se entregaron, además señalar cuál fue la tasa del impuesto sobre diversiones y
espectáculos que establecieron para el concierto, quién o quiénes fueron los inspectores que acudieron a verificar el boletaje vendido
para el pago de este impuesto y por último comunicar cuánto boletaje se vendió y que monto recibió el departamento de espectáculos
del por concepto de impuesto sobre diversiones y espectáculos por la obra de teatro ESQUIZOFRENIA del 12 de Febrero del 2020. </t>
  </si>
  <si>
    <t>Solicito todos y cada uno de los pagos realizados por el pago del Impuesto Sobre la Renta -ISR- del ejercicio 2018, 2019 y 2020, así
mismo se me indique que periodos se han cubierto con estos pagos, también solicito se me expidan todos y cada uno de los
convenios que se hayan pactado con la Secretaria de Hacienda y Crédito Público -SHCP- y con el Servicio de Administración
Tributaria -SAT-. Esperando que, no me digan que es información reservada, como lo vienen haciendo en las respuestas que dan a
mis solicitudes, y suponiendo sin conceder, se me entregue en versión publica por este medio.</t>
  </si>
  <si>
    <t xml:space="preserve">MUNICIPIO DE SAN LUIS POTOSÍ
PRESIDENTE MUNICIPAL
XAVIER NAVA PALACIOS
Con fundamento en el artículo 6 y 8 constitucional, solicito en formato de datos abiertos Excel, la siguiente información:
El estado presupuestal de egresos pagado, por cada una de las partidas de los capítulos 2000, 3000, 4000, 5000 y 6000 del
Clasificador por Objeto del Gasto, por cada uno de los meses, desde octubre 2018 a mayo 2020 sin considerar acumulados, de las
siguientes dependencias:
OF. DE PRESIDENCIA MUNICIPAL, DIRECCIÓN DE SERVICIOS MÉDICOS, DESARROLLO ECONÓMICO, SECRETARIA
TÉCNICA, OF. ECOLOGÍA Y ASEO PUBLICO, OFICINA DE PARQUES Y JARDINES, OF. ALUMBRADO, DEPTO. DE FOMENTO A
LAS ARTES, DIR. DE DESARROLLO CULTURAL, DEPTO. PLAZAS MERCADOS Y PISO, SUBDIRECCIÓN INSPECCIÓN
GENERAL, EDUCACIÓN MUNICIPAL, TURISMO, DIRECCIÓN DE POLICÍA PREVENTIVA, DIRECCIÓN DE TRANSITO,
PROTECCIÓN CIVIL, OF. D.I.F. MPAL., DEPORTES, OF. DIRECCIÓN DE ATENCIÓN A LA MUJER, OF. DE IMAGEN URBANA,
OBRAS PÚBLICAS, OF. DELEGACIÓN DE POZOS, OF. DELEGACIÓN DE BOCAS, OF. DELEGACIÓN DE LA PILA. </t>
  </si>
  <si>
    <t xml:space="preserve">¿Cuáles han sido las iniciativas de reforma que ha presentado o dictaminado la comisión de desarrollo y equipamiento urbano en los
últimos 3 años? </t>
  </si>
  <si>
    <t xml:space="preserve">COPIA CERTIFICADA DEL FORMATO DEOMISION DE OBRA QUE FUE PAGADA CON EL RECIBO DEL 4 DE SEPTIEMBRE
</t>
  </si>
  <si>
    <t>Le solicito atentamente me indique el uso de suelo permitido para la Calle Cordillera Rey Leopoldo, Lomas tercera sección, CP 78216</t>
  </si>
  <si>
    <t>copia de planos</t>
  </si>
  <si>
    <t>copia certificada de plano de lotificación (solicitud adjunta)</t>
  </si>
  <si>
    <t>información sobre área verde municipal (se adjunta solicitud de información)</t>
  </si>
  <si>
    <t xml:space="preserve">Solicito la siguiente información del Diputado José Antonio Zapata Meraz
1.- Comprobantes de pago de sus honorarios, nomina, dieta o cualquier denominación de la percepción económicaque reciba.
2.- Monto y relación de los gastos realizados por gestoría o apoyo a ciudadanos.
3.- Número de iniciativas presentadas y aprobadas por el diputado.
4.- Copia de las listas o relación de asistencias al Pleno y Comisiones.
5.- Domicilio de su oficina de atención ciudadana y horarios de atención.
 </t>
  </si>
  <si>
    <t xml:space="preserve">XAVIER NAVA PALACIOS
PRESIDENTE MUNICIPAL
MUNICIPIO DE SAN LUIS POTOSÍ
Con fundamento en el artículo 6 y 8 constitucional, solicito en formato de datos abiertos Excel "NO PDF RESTRINGIDO COMO ESTA
EN SU PAGINA DE INTERNET", la siguiente información:
El estado presupuestal de egresos PAGADO, por cada una de las partidas de los capítulos 2000, 3000, 4000, 5000 y 6000
del Clasificador por Objeto del Gasto, por cada uno de los meses, desde octubre 2018 a mayo 2020 sin considerar
acumulados, específicamente de las siguientes dependencias:
OF. DE PRESIDENCIA MUNICIPAL, DIRECCIÓN DE SERVICIOS MÉDICOS, DESARROLLO ECONÓMICO,
SECRETARIA TÉCNICA, OF. ECOLOGÍA Y ASEO PUBLICO, OFICINA DE PARQUES Y JARDINES, OF.
ALUMBRADO, DEPTO. DE FOMENTO A LAS ARTES, DIR. DE DESARROLLO CULTURAL, DEPTO. PLAZAS
MERCADOS Y PISO, SUBDIRECCIÓN INSPECCIÓN GENERAL, EDUCACIÓN MUNICIPAL, TURISMO, DIRECCIÓN
DE POLICÍA PREVENTIVA, DIRECCIÓN DE TRANSITO, PROTECCIÓN CIVIL, OF. D.I.F. MPAL., DEPORTES, OF.
DIRECCIÓN DE ATENCIÓN A LA MUJER, OF. DE IMAGEN URBANA, OBRAS PÚBLICAS, OF. DELEGACIÓN DE
POZOS, OF. DELEGACIÓN DE BOCAS, OF. DELEGACIÓN DE LA PILA.´´
NOTA: CABE SEÑALAR, QUE EN SU PAGINA DE INTERNET, EN EL APARTADO: C. GUBERNAMENTAL - REPORTE
TRANSPARENCIA - SE ENCUENTRA LA INFORMACIÓN DEL ESTADO PRESUPUESTAL POR CLASIFICACIÓN
ADMINISTRATIVA, PERO NO ESTA DESGLOSADO CAPÍTULOS Y PARTIDAS QUE GASTA CADA DEPENDENCIA, ADICIONAL
QUE SE ENCUENTRA EN PDF RESTRINGIDO Y NO EN FORMATO DE DATOS ABIERTOS.  </t>
  </si>
  <si>
    <t>información clave catastral (se adjunta solicitud de información)</t>
  </si>
  <si>
    <t>copia de expediente (se adjunta solicitud de información)</t>
  </si>
  <si>
    <t xml:space="preserve">En el ejercicio del derecho establecido en el Art. 6º. de la Constitución Política de los Estados Unidos Mexicanos, y la Ley Federal de
Transparencia y Acceso a la Información Pública así como en las leyes estatales y municipales aplicables solicito se me proporcione la
siguiente información en relación a la obra pública, su inversión, sus proyectos y sus obras en su Municipio. </t>
  </si>
  <si>
    <t xml:space="preserve">Solicito de la tesorería municipal se me den las facturas pagadas y por pagar y pagos realizados de octubre 2018 a la fecha, a;
QUADRATIN, ANTENA, YO AMO SAN LUIS, ON NOTICIAS, SLP NOTICIAS, EL CANDIDATO, EOS NOTICIAS, KRIPTON,
PERIÓDICO RED SANLUIS, SAN LUIS A TIEMPO, SONDA RED, PORTADA SLP, LA BRECHA, VIVA SAN LUIS, EL PORTAL, EN
PRIMERA PLANA, ZONA CERO, SAN LUIS N, EL VANGUARDISTA, UN POTOSINO, LA VERDAD DE SAN LUIS, SAN LUIS
INFORMA, ZONA POTOSINA, EL UNIVERSAL, AL INSTANTE, SOMNUS MEDIA, EL MUNDO DE SAN LUIS, NOTICIEROS SAN
LUIS, LA PORTADA, ACONTECER SAN LUIS, CRM NOTICIAS, EL HORMIGUERO POTOSINO, NOTICENTRO, ZONA CERO
NOTICIAS, OGARRIO, NOTICIAS 3.0, ZONA POTOSINA, HORIZONTE TUNERO, MC NOTICIAS, TRIBUNA SPORTS, CANAL 7, TV
AZTECA, TELEVISA, IZZI (CABLE), GLOBAL MEDIA, MG RADIO, RADIORAMA, MULTIMEDIOS RADIO, ACIR, CADENA RASA,
ABC RADIO, PULSO, SAN LUIS HOY PLANO INFORMATIVO, EL SOL DE SAN LUIS, EL EXPRÉS, EL HERALDO. Como
antecedente le solicito recuerden el recurso de queja que interpuse por esta solicitud el cual tiene el numero 1079/2019-1, lo anterior
para que no nos enfrentemos nuevamente a su negativa de responder de manera puntual mi solicitud, y con ello una evasión a la
transparencia, no la chicaneen. </t>
  </si>
  <si>
    <t>OLICITO TODOS Y CADA UNO DE LOS CONTRATOS, CONVENIOS, ACUERDOS LLEVADOS A CABO ENTRE EL
AYUNTAMIENTO Y EL GRUPO CONSTRUCTOR TRES M, SA DE C.V., ASÍ COMO LAS FACTURAS PAGADAS Y POR PAGAR Y
PAGOS REALIZADOS A ESTE GRUPO, LO ANTERIOR DE OCTUBRE DEL 2018 A LA FECHA.</t>
  </si>
  <si>
    <t xml:space="preserve">Solicito atentamente el presupuesto invertido por el Gobierno Municipal de San Luis Potosí en luminarias con las facturas que avalen
dicho presupuesto entre el 1ero de enero del 2020 y el 23 de julio del 2020. </t>
  </si>
  <si>
    <t xml:space="preserve">Comprobante de cambio de uso de suelo de habitacional a comercial
Licencia de funcionamiento para guardería (copia)
Entregados por ayuntamiento de San Luis Potosí </t>
  </si>
  <si>
    <t>necesito saber si en Catastro Municipal se encuentra registrado algún inmueble a nombre de estas 3 personas mencionadas,
proporcionando para el caso afirmativo la fecha y el numero de registro así como la ubicación del predio encontrado.
 JOSE ROBERTO GARCIA CASTILLO
J. CRUZ GARCIA CORDOVA
ROBERTA CASTILLO RAMOS</t>
  </si>
  <si>
    <t xml:space="preserve">INFORMACIÓN SOBRE INMUEBLE
</t>
  </si>
  <si>
    <t xml:space="preserve">Buenas tardes. Solicito de la manera más atenta el número de arrestos registrados en los Informes Policiales Homologados generados
en las intervenciones de la policía municipal (es decir, la policía preventiva), POR AÑO, para el periodo 2016-2019. </t>
  </si>
  <si>
    <t>Buenas tardes. Solicito de la manera más atenta el número de intervenciones de la policía municipal (es decir, la policía preventiva)
que generaron un Informe Policial Homologado, POR AÑO, para el periodo 2016-2019.</t>
  </si>
  <si>
    <t xml:space="preserve">Buenas tardes. Solicito de la manera más atenta el número de policías de la policía municipal (es decir, la policía preventiva) que
fueron removidos, destituidos o separados de su cargo, POR AÑO, durante el periodo 2016-2019. </t>
  </si>
  <si>
    <t xml:space="preserve">Buenas tardes. Solicito de la manera más atenta el número de policías de la policía municipal (es decir, la policía preventiva) que
salieron de la corporación policial municipal (es decir, las bajas), POR AÑO, durante el periodo 2016-2019. </t>
  </si>
  <si>
    <t xml:space="preserve">Buenas tardes. Solicito de la manera más atenta el número de policías de la policía municipal (es decir, la policía preventiva) que
ingresaron a la corporación policial municipal, POR AÑO, durante el periodo 2016-2019. </t>
  </si>
  <si>
    <t>Buenas tardes. Solicito de la manera más atenta el número de policías de la policía municipal (es decir, la policía preventiva) que
fueron sancionados, POR AÑO, durante el periodo 2016-2019.</t>
  </si>
  <si>
    <t xml:space="preserve">Buenas tardes. Solicito de la manera más atenta el número de policías de la policía municipal (es decir, la policía preventiva) que
fueron promovidos (es decir, ascendidos), POR AÑO, durante el periodo 2016-2019. </t>
  </si>
  <si>
    <t>Solicito se informe por conducto de la Presidencia Municipal del H. Ayuntamiento de San Luis Potosí, su Secretaría General, Dirección
de Comercio, Ecología y aquellas áreas que deban dar respuesta en razón de sus facultades, jurisdicción y competencia:
1. Las autorizaciones o permisos para operar en los horarios comprendidos de las 00:00 horas a las 04:00 horas o durante todo el
transcurso de la madrugada los días viernes y sábados del local ubicado en Sevilla y Olmedo número 300 del Barrio de San
Sebastián, San Luis Potosí, S.L.P, así como aquellos que permitan las actividades dentro del mismo ya sean comerciales o como
espectáculos públicos.
2. En caso de no tener autorización alguna, se informe porqué el local que se cita en el punto que antecede opera comercialmente “tipo
antro” mediante diversos eventos durante los días viernes y sábados en la madrugada; al efecto menciono que se solicita una “cuota
de recuperación” o “cover” para el acceso al mismo y que en su interior se consumen bebidas alcohólicas, adviértase en el video del
siguiente link de la página del lugar https://www.facebook.com/jsroomslp/videos/655756151958598 .
3. Si referente a dicho lugar se han llevado a cabo visitas de inspección por parte del área de comercio, ecología, protección civil o por
otra perteneciente al H. Ayuntamiento virtud de las actividades que se desarrollan como negocio y del ruido que se emite, mismo que
afecta a los vecinos del lugar que vivimos alrededor del mismo.
4. En virtud de las omisiones obvias en materia de uso de suelo, comercio, ecología, protección civil y a los lineamientos y
reglamentaciones relacionadas, así como planes en el rubro de desarrollo urbano y demás ordenamientos municipales, esto en virtud
de la ubicación del local, las actividades comerciales, venta de bebidas alcohólicas dentro de éste, emisiones de ruido, adecuaciones
y demás existentes, y otras situaciones que ocurren con los particulares que acuden a este; se informe La instancia correspondiente y
el procedimiento que debe seguirse para que el Ayuntamiento advierta las irregularidades ya citadas ya que éste ha sido omiso al
respecto; o se informe si bajo la presente informativa en base a sus mismas atribuciones actuará de oficio estando inclusive facultada
la autoridad municipal para la habilitación de horas respectivas para llevar a cabo las visitas de inspección y verificación.
5. La instancia a recurrir en caso de que en el horario en mención (00:00-04:00) se sigan generando los ruidos excesivos que se
contemplan por el Reglamento de Ecología ya que existe afectación directa a los vecinos del lugar, debiendo señalar número
telefónico que deba atender en dicho horario y dirección.</t>
  </si>
  <si>
    <t>Cuántos permisos de construcción o licencias de construcción para casas, departamentos, y desarrollos habitacionales se
autorizaron en la administración de Victoria Labastida, Mario García Valdez, Ricardo Gallardo y en lo que va de Xavier Nava
- Cuántos cambios de uso de suelo se autorizaron en la administración de Victoria Labastida, Mario García Valdez, Ricardo Gallardo y
en lo que va de Xavier Nava</t>
  </si>
  <si>
    <t xml:space="preserve">COPIA DEL ACTA DE CABILDO
</t>
  </si>
  <si>
    <t>05/08/20520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</si>
</sst>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6">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
      <b/>
      <sz val="10"/>
      <color theme="1"/>
      <name val="Arial"/>
      <family val="2"/>
    </font>
    <font>
      <sz val="10"/>
      <color theme="1"/>
      <name val="Arial"/>
      <family val="2"/>
    </font>
    <font>
      <b/>
      <sz val="10"/>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60">
    <xf numFmtId="0" fontId="0" fillId="0" borderId="0" xfId="0"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0" fontId="0" fillId="0" borderId="10" xfId="0" applyNumberFormat="1" applyBorder="1" applyAlignment="1">
      <alignment horizontal="center"/>
    </xf>
    <xf numFmtId="0" fontId="0" fillId="0" borderId="10" xfId="0" applyNumberFormat="1" applyBorder="1" applyAlignment="1">
      <alignment horizontal="center" vertic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0" borderId="0" xfId="0" applyFont="1" applyFill="1" applyAlignment="1">
      <alignment horizontal="center" vertical="center" wrapText="1"/>
    </xf>
    <xf numFmtId="14" fontId="52" fillId="32" borderId="0" xfId="0" applyNumberFormat="1" applyFont="1" applyFill="1" applyBorder="1" applyAlignment="1">
      <alignment horizontal="center"/>
    </xf>
    <xf numFmtId="0" fontId="53" fillId="32" borderId="0" xfId="0" applyFont="1" applyFill="1" applyBorder="1" applyAlignment="1">
      <alignment horizontal="center" vertical="center" wrapText="1"/>
    </xf>
    <xf numFmtId="0" fontId="54" fillId="32" borderId="0" xfId="0" applyFont="1" applyFill="1" applyBorder="1" applyAlignment="1">
      <alignment horizontal="center" vertical="center" wrapText="1"/>
    </xf>
    <xf numFmtId="14" fontId="54" fillId="32" borderId="0" xfId="0" applyNumberFormat="1" applyFont="1" applyFill="1" applyBorder="1" applyAlignment="1">
      <alignment horizontal="center" vertical="center" wrapText="1"/>
    </xf>
    <xf numFmtId="0" fontId="54" fillId="32" borderId="0" xfId="0" applyFont="1" applyFill="1" applyBorder="1" applyAlignment="1">
      <alignment horizontal="left" vertical="center" wrapText="1"/>
    </xf>
    <xf numFmtId="14" fontId="6" fillId="37" borderId="0" xfId="0" applyNumberFormat="1" applyFont="1" applyFill="1" applyBorder="1" applyAlignment="1">
      <alignment horizontal="center"/>
    </xf>
    <xf numFmtId="14" fontId="6" fillId="37" borderId="0" xfId="0" applyNumberFormat="1" applyFont="1" applyFill="1" applyBorder="1" applyAlignment="1">
      <alignment horizont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8"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20"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xf numFmtId="0" fontId="55" fillId="32" borderId="0" xfId="0" applyFont="1" applyFill="1" applyBorder="1" applyAlignment="1">
      <alignment horizontal="center" vertical="center"/>
    </xf>
    <xf numFmtId="0" fontId="0" fillId="32" borderId="0" xfId="0" applyFont="1" applyFill="1" applyBorder="1" applyAlignment="1">
      <alignment horizontal="center" vertical="center"/>
    </xf>
    <xf numFmtId="0" fontId="0" fillId="32" borderId="0" xfId="0" applyFont="1" applyFill="1" applyBorder="1" applyAlignment="1">
      <alignment wrapText="1"/>
    </xf>
    <xf numFmtId="0" fontId="0" fillId="32" borderId="0"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64"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1" customWidth="1"/>
    <col min="2" max="2" width="12.00390625" style="11" customWidth="1"/>
    <col min="3" max="3" width="135.28125" style="0" customWidth="1"/>
  </cols>
  <sheetData>
    <row r="1" spans="1:5" ht="25.5">
      <c r="A1" s="12" t="s">
        <v>0</v>
      </c>
      <c r="B1" s="12" t="s">
        <v>1</v>
      </c>
      <c r="C1" s="48" t="s">
        <v>2</v>
      </c>
      <c r="D1" s="48"/>
      <c r="E1" s="48"/>
    </row>
    <row r="2" spans="1:5" ht="85.5" customHeight="1">
      <c r="A2" s="13">
        <v>34</v>
      </c>
      <c r="B2" s="13" t="s">
        <v>3</v>
      </c>
      <c r="C2" s="47" t="s">
        <v>4</v>
      </c>
      <c r="D2" s="47"/>
      <c r="E2" s="47"/>
    </row>
    <row r="3" spans="1:5" ht="64.5" customHeight="1">
      <c r="A3" s="13">
        <v>54</v>
      </c>
      <c r="B3" s="13" t="s">
        <v>5</v>
      </c>
      <c r="C3" s="47" t="s">
        <v>6</v>
      </c>
      <c r="D3" s="47"/>
      <c r="E3" s="47"/>
    </row>
    <row r="4" spans="1:5" ht="69" customHeight="1">
      <c r="A4" s="13">
        <v>54</v>
      </c>
      <c r="B4" s="13" t="s">
        <v>7</v>
      </c>
      <c r="C4" s="47" t="s">
        <v>8</v>
      </c>
      <c r="D4" s="47"/>
      <c r="E4" s="47"/>
    </row>
    <row r="10" spans="2:3" ht="15.75">
      <c r="B10" s="46" t="s">
        <v>46</v>
      </c>
      <c r="C10" s="46"/>
    </row>
    <row r="12" spans="2:3" ht="12.75">
      <c r="B12" s="21" t="s">
        <v>9</v>
      </c>
      <c r="C12" s="10" t="s">
        <v>10</v>
      </c>
    </row>
    <row r="13" spans="2:3" ht="12.75">
      <c r="B13" s="11">
        <v>1</v>
      </c>
      <c r="C13" s="10" t="s">
        <v>11</v>
      </c>
    </row>
    <row r="14" spans="2:3" ht="12.75">
      <c r="B14" s="11">
        <v>2</v>
      </c>
      <c r="C14" s="10" t="s">
        <v>12</v>
      </c>
    </row>
    <row r="15" spans="2:3" ht="12.75">
      <c r="B15" s="11">
        <v>3</v>
      </c>
      <c r="C15" s="10" t="s">
        <v>13</v>
      </c>
    </row>
    <row r="16" spans="2:3" ht="12.75">
      <c r="B16" s="11">
        <v>4</v>
      </c>
      <c r="C16" s="10" t="s">
        <v>14</v>
      </c>
    </row>
    <row r="17" spans="2:3" ht="12.75">
      <c r="B17" s="11">
        <v>5</v>
      </c>
      <c r="C17" s="10" t="s">
        <v>15</v>
      </c>
    </row>
    <row r="18" spans="2:3" ht="12.75">
      <c r="B18" s="11">
        <v>6</v>
      </c>
      <c r="C18" s="10" t="s">
        <v>16</v>
      </c>
    </row>
    <row r="19" spans="2:3" ht="12.75">
      <c r="B19" s="11">
        <v>7</v>
      </c>
      <c r="C19" s="10" t="s">
        <v>17</v>
      </c>
    </row>
    <row r="20" spans="2:3" ht="12.75">
      <c r="B20" s="11">
        <v>8</v>
      </c>
      <c r="C20" s="10" t="s">
        <v>18</v>
      </c>
    </row>
    <row r="21" spans="2:3" ht="12.75">
      <c r="B21" s="11">
        <v>9</v>
      </c>
      <c r="C21" s="10" t="s">
        <v>19</v>
      </c>
    </row>
    <row r="22" spans="2:3" ht="12.75">
      <c r="B22" s="11">
        <v>10</v>
      </c>
      <c r="C22" s="26" t="s">
        <v>59</v>
      </c>
    </row>
    <row r="23" spans="2:3" ht="12.75">
      <c r="B23" s="11">
        <v>11</v>
      </c>
      <c r="C23" s="10" t="s">
        <v>60</v>
      </c>
    </row>
    <row r="24" spans="2:3" ht="12.75">
      <c r="B24" s="30">
        <v>12</v>
      </c>
      <c r="C24" s="31" t="s">
        <v>58</v>
      </c>
    </row>
    <row r="26" spans="2:3" ht="15.75">
      <c r="B26" s="46" t="s">
        <v>45</v>
      </c>
      <c r="C26" s="46"/>
    </row>
    <row r="28" spans="2:3" ht="12.75">
      <c r="B28" s="21" t="s">
        <v>20</v>
      </c>
      <c r="C28" s="10" t="s">
        <v>10</v>
      </c>
    </row>
    <row r="29" spans="2:3" ht="12.75">
      <c r="B29" s="11">
        <v>1</v>
      </c>
      <c r="C29" s="10" t="s">
        <v>21</v>
      </c>
    </row>
    <row r="30" spans="2:3" ht="12.75">
      <c r="B30" s="11">
        <v>2</v>
      </c>
      <c r="C30" s="10" t="s">
        <v>22</v>
      </c>
    </row>
    <row r="31" spans="2:3" ht="12.75">
      <c r="B31" s="11">
        <v>3</v>
      </c>
      <c r="C31" s="10" t="s">
        <v>23</v>
      </c>
    </row>
    <row r="34" spans="2:3" ht="15.75">
      <c r="B34" s="46" t="s">
        <v>47</v>
      </c>
      <c r="C34" s="46"/>
    </row>
    <row r="36" spans="2:3" ht="12.75">
      <c r="B36" s="21" t="s">
        <v>48</v>
      </c>
      <c r="C36" s="10" t="s">
        <v>10</v>
      </c>
    </row>
    <row r="37" spans="2:3" ht="12.75">
      <c r="B37" s="11">
        <v>1</v>
      </c>
      <c r="C37" s="10" t="s">
        <v>49</v>
      </c>
    </row>
    <row r="38" spans="2:3" ht="12.75">
      <c r="B38" s="11">
        <v>2</v>
      </c>
      <c r="C38" s="10" t="s">
        <v>55</v>
      </c>
    </row>
    <row r="39" spans="2:3" ht="12.75">
      <c r="B39" s="11">
        <v>3</v>
      </c>
      <c r="C39" s="10" t="s">
        <v>50</v>
      </c>
    </row>
    <row r="40" spans="2:3" ht="12.75">
      <c r="B40" s="11">
        <v>4</v>
      </c>
      <c r="C40" s="10" t="s">
        <v>53</v>
      </c>
    </row>
    <row r="41" spans="2:3" ht="12.75">
      <c r="B41" s="11">
        <v>5</v>
      </c>
      <c r="C41" s="26" t="s">
        <v>52</v>
      </c>
    </row>
    <row r="42" spans="2:3" ht="12.75">
      <c r="B42" s="11">
        <v>6</v>
      </c>
      <c r="C42" s="26"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3"/>
    <tablePart r:id="rId1"/>
    <tablePart r:id="rId2"/>
  </tableParts>
</worksheet>
</file>

<file path=xl/worksheets/sheet2.xml><?xml version="1.0" encoding="utf-8"?>
<worksheet xmlns="http://schemas.openxmlformats.org/spreadsheetml/2006/main" xmlns:r="http://schemas.openxmlformats.org/officeDocument/2006/relationships">
  <dimension ref="A1:P71"/>
  <sheetViews>
    <sheetView showGridLines="0" tabSelected="1" zoomScale="90" zoomScaleNormal="90" zoomScalePageLayoutView="0" workbookViewId="0" topLeftCell="D13">
      <selection activeCell="H2" sqref="H2"/>
    </sheetView>
  </sheetViews>
  <sheetFormatPr defaultColWidth="9.140625" defaultRowHeight="12.75"/>
  <cols>
    <col min="1" max="1" width="16.28125" style="6" customWidth="1"/>
    <col min="2" max="2" width="17.421875" style="0" customWidth="1"/>
    <col min="3" max="3" width="14.7109375" style="0" customWidth="1"/>
    <col min="4" max="4" width="26.140625" style="0" customWidth="1"/>
    <col min="5" max="5" width="19.00390625" style="0" customWidth="1"/>
    <col min="6" max="6" width="56.574218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2" t="s">
        <v>24</v>
      </c>
      <c r="B1" s="18">
        <v>7</v>
      </c>
      <c r="C1" s="51" t="s">
        <v>25</v>
      </c>
      <c r="D1" s="52"/>
      <c r="F1" s="2" t="s">
        <v>26</v>
      </c>
      <c r="G1" s="8" t="s">
        <v>27</v>
      </c>
      <c r="H1" s="7">
        <v>55</v>
      </c>
      <c r="I1" s="53" t="s">
        <v>28</v>
      </c>
      <c r="J1" s="54"/>
      <c r="K1" s="54"/>
      <c r="L1" s="54"/>
    </row>
    <row r="2" spans="2:12" ht="29.25" customHeight="1" thickBot="1">
      <c r="B2" s="19" t="str">
        <f>IF(B1&gt;0,CHOOSE(B1,"Enero","Febrero","Marzo","Abril","Mayo","Junio","Julio","Agosto","Septiembre","Octubre","Noviembre","Diciembre"),"Escriba arriba número de mes a reportar")</f>
        <v>Julio</v>
      </c>
      <c r="F2" s="3"/>
      <c r="G2" s="9" t="s">
        <v>29</v>
      </c>
      <c r="H2" s="7">
        <v>34</v>
      </c>
      <c r="I2" s="53" t="s">
        <v>30</v>
      </c>
      <c r="J2" s="54"/>
      <c r="K2" s="54"/>
      <c r="L2" s="54"/>
    </row>
    <row r="3" spans="1:14" ht="18.75" thickBot="1">
      <c r="A3" s="2" t="s">
        <v>31</v>
      </c>
      <c r="B3" s="18">
        <v>2020</v>
      </c>
      <c r="D3" s="3"/>
      <c r="E3" s="15"/>
      <c r="F3" s="14"/>
      <c r="M3" s="22" t="s">
        <v>32</v>
      </c>
      <c r="N3" s="28"/>
    </row>
    <row r="4" spans="13:14" ht="32.25" customHeight="1">
      <c r="M4" s="23">
        <v>1</v>
      </c>
      <c r="N4" s="29" t="s">
        <v>33</v>
      </c>
    </row>
    <row r="5" spans="4:14" ht="90" thickBot="1">
      <c r="D5" s="37"/>
      <c r="F5" s="10"/>
      <c r="M5" s="24">
        <v>2</v>
      </c>
      <c r="N5" s="27" t="s">
        <v>34</v>
      </c>
    </row>
    <row r="6" spans="1:9" ht="18" customHeight="1">
      <c r="A6" s="50" t="s">
        <v>35</v>
      </c>
      <c r="B6" s="50"/>
      <c r="C6" s="50"/>
      <c r="D6" s="50"/>
      <c r="E6" s="50"/>
      <c r="F6" s="50"/>
      <c r="G6" s="50"/>
      <c r="H6" s="50"/>
      <c r="I6" s="50"/>
    </row>
    <row r="7" spans="4:6" ht="12.75">
      <c r="D7" s="55" t="s">
        <v>64</v>
      </c>
      <c r="E7" s="55"/>
      <c r="F7" s="55"/>
    </row>
    <row r="8" ht="12.75">
      <c r="D8" s="37"/>
    </row>
    <row r="9" spans="1:13" s="1" customFormat="1" ht="44.25" customHeight="1" thickBot="1">
      <c r="A9" s="20" t="s">
        <v>51</v>
      </c>
      <c r="B9" s="35" t="s">
        <v>63</v>
      </c>
      <c r="C9" s="25" t="s">
        <v>36</v>
      </c>
      <c r="D9" s="38" t="s">
        <v>37</v>
      </c>
      <c r="E9" s="25" t="s">
        <v>20</v>
      </c>
      <c r="F9" s="25" t="s">
        <v>9</v>
      </c>
      <c r="G9" s="25" t="s">
        <v>38</v>
      </c>
      <c r="H9" s="25" t="s">
        <v>56</v>
      </c>
      <c r="I9" s="25" t="s">
        <v>39</v>
      </c>
      <c r="J9" s="25" t="s">
        <v>57</v>
      </c>
      <c r="K9" s="25" t="s">
        <v>40</v>
      </c>
      <c r="L9" s="16" t="s">
        <v>41</v>
      </c>
      <c r="M9" s="16" t="s">
        <v>42</v>
      </c>
    </row>
    <row r="10" spans="1:16" ht="15.75" customHeight="1">
      <c r="A10" s="40">
        <v>838420</v>
      </c>
      <c r="B10" s="41" t="s">
        <v>70</v>
      </c>
      <c r="C10" s="42">
        <v>44014</v>
      </c>
      <c r="D10" s="43" t="s">
        <v>108</v>
      </c>
      <c r="E10" s="39" t="s">
        <v>22</v>
      </c>
      <c r="F10" s="39"/>
      <c r="G10" s="42"/>
      <c r="H10" s="44"/>
      <c r="I10" s="32"/>
      <c r="J10" s="32"/>
      <c r="K10" s="32"/>
      <c r="L10" s="4">
        <f>IF(Formato!$C10&lt;&gt;"",MONTH(C10),"")</f>
        <v>7</v>
      </c>
      <c r="M10" s="5">
        <f>IF(Formato!$G10&lt;&gt;"",MONTH(G10),"")</f>
      </c>
      <c r="P10" s="10"/>
    </row>
    <row r="11" spans="1:16" ht="15" customHeight="1">
      <c r="A11" s="40">
        <v>839520</v>
      </c>
      <c r="B11" s="41" t="s">
        <v>71</v>
      </c>
      <c r="C11" s="42">
        <v>44015</v>
      </c>
      <c r="D11" s="43" t="s">
        <v>109</v>
      </c>
      <c r="E11" s="39" t="s">
        <v>23</v>
      </c>
      <c r="F11" s="39" t="s">
        <v>17</v>
      </c>
      <c r="G11" s="42">
        <v>44025</v>
      </c>
      <c r="H11" s="44" t="s">
        <v>61</v>
      </c>
      <c r="I11" s="32"/>
      <c r="J11" s="32" t="s">
        <v>49</v>
      </c>
      <c r="K11" s="32" t="s">
        <v>62</v>
      </c>
      <c r="L11" s="33">
        <f>IF(Formato!$C11&lt;&gt;"",MONTH(C11),"")</f>
        <v>7</v>
      </c>
      <c r="M11" s="34">
        <f>IF(Formato!$G11&lt;&gt;"",MONTH(G11),"")</f>
        <v>7</v>
      </c>
      <c r="P11" s="10"/>
    </row>
    <row r="12" spans="1:16" ht="15" customHeight="1">
      <c r="A12" s="40">
        <v>839620</v>
      </c>
      <c r="B12" s="41" t="s">
        <v>71</v>
      </c>
      <c r="C12" s="42">
        <v>44015</v>
      </c>
      <c r="D12" s="43" t="s">
        <v>110</v>
      </c>
      <c r="E12" s="39" t="s">
        <v>23</v>
      </c>
      <c r="F12" s="39" t="s">
        <v>17</v>
      </c>
      <c r="G12" s="42">
        <v>44029</v>
      </c>
      <c r="H12" s="44" t="s">
        <v>61</v>
      </c>
      <c r="I12" s="32"/>
      <c r="J12" s="32" t="s">
        <v>49</v>
      </c>
      <c r="K12" s="32" t="s">
        <v>62</v>
      </c>
      <c r="L12" s="33">
        <f>IF(Formato!$C12&lt;&gt;"",MONTH(C12),"")</f>
        <v>7</v>
      </c>
      <c r="M12" s="34">
        <f>IF(Formato!$G12&lt;&gt;"",MONTH(G12),"")</f>
        <v>7</v>
      </c>
      <c r="P12" s="10"/>
    </row>
    <row r="13" spans="1:16" ht="12.75" customHeight="1">
      <c r="A13" s="40">
        <v>839720</v>
      </c>
      <c r="B13" s="41" t="s">
        <v>71</v>
      </c>
      <c r="C13" s="42">
        <v>44015</v>
      </c>
      <c r="D13" s="43" t="s">
        <v>111</v>
      </c>
      <c r="E13" s="39" t="s">
        <v>23</v>
      </c>
      <c r="F13" s="39" t="s">
        <v>17</v>
      </c>
      <c r="G13" s="42">
        <v>44028</v>
      </c>
      <c r="H13" s="44" t="s">
        <v>61</v>
      </c>
      <c r="I13" s="32"/>
      <c r="J13" s="32" t="s">
        <v>49</v>
      </c>
      <c r="K13" s="32" t="s">
        <v>62</v>
      </c>
      <c r="L13" s="33">
        <f>IF(Formato!$C13&lt;&gt;"",MONTH(C13),"")</f>
        <v>7</v>
      </c>
      <c r="M13" s="34">
        <f>IF(Formato!$G13&lt;&gt;"",MONTH(G13),"")</f>
        <v>7</v>
      </c>
      <c r="P13" s="10"/>
    </row>
    <row r="14" spans="1:16" ht="14.25" customHeight="1">
      <c r="A14" s="40">
        <v>840720</v>
      </c>
      <c r="B14" s="41" t="s">
        <v>72</v>
      </c>
      <c r="C14" s="42">
        <v>44015</v>
      </c>
      <c r="D14" s="43" t="s">
        <v>112</v>
      </c>
      <c r="E14" s="39" t="s">
        <v>23</v>
      </c>
      <c r="F14" s="39" t="s">
        <v>17</v>
      </c>
      <c r="G14" s="42">
        <v>44029</v>
      </c>
      <c r="H14" s="45" t="s">
        <v>61</v>
      </c>
      <c r="I14" s="32"/>
      <c r="J14" s="32" t="s">
        <v>49</v>
      </c>
      <c r="K14" s="32" t="s">
        <v>62</v>
      </c>
      <c r="L14" s="33">
        <f>IF(Formato!$C14&lt;&gt;"",MONTH(C14),"")</f>
        <v>7</v>
      </c>
      <c r="M14" s="34">
        <f>IF(Formato!$G14&lt;&gt;"",MONTH(G14),"")</f>
        <v>7</v>
      </c>
      <c r="P14" s="10"/>
    </row>
    <row r="15" spans="1:16" ht="13.5" customHeight="1">
      <c r="A15" s="40">
        <v>846520</v>
      </c>
      <c r="B15" s="41" t="s">
        <v>73</v>
      </c>
      <c r="C15" s="42">
        <v>44018</v>
      </c>
      <c r="D15" s="43" t="s">
        <v>113</v>
      </c>
      <c r="E15" s="39" t="s">
        <v>23</v>
      </c>
      <c r="F15" s="39" t="s">
        <v>17</v>
      </c>
      <c r="G15" s="42">
        <v>44026</v>
      </c>
      <c r="H15" s="45" t="s">
        <v>61</v>
      </c>
      <c r="I15" s="32"/>
      <c r="J15" s="32" t="s">
        <v>49</v>
      </c>
      <c r="K15" s="32" t="s">
        <v>62</v>
      </c>
      <c r="L15" s="33">
        <f>IF(Formato!$C15&lt;&gt;"",MONTH(C15),"")</f>
        <v>7</v>
      </c>
      <c r="M15" s="34">
        <f>IF(Formato!$G15&lt;&gt;"",MONTH(G15),"")</f>
        <v>7</v>
      </c>
      <c r="P15" s="10"/>
    </row>
    <row r="16" spans="1:16" ht="14.25" customHeight="1">
      <c r="A16" s="40">
        <v>846620</v>
      </c>
      <c r="B16" s="41" t="s">
        <v>73</v>
      </c>
      <c r="C16" s="42">
        <v>44018</v>
      </c>
      <c r="D16" s="43" t="s">
        <v>114</v>
      </c>
      <c r="E16" s="39" t="s">
        <v>23</v>
      </c>
      <c r="F16" s="39" t="s">
        <v>17</v>
      </c>
      <c r="G16" s="42">
        <v>44026</v>
      </c>
      <c r="H16" s="45" t="s">
        <v>61</v>
      </c>
      <c r="I16" s="32"/>
      <c r="J16" s="32" t="s">
        <v>49</v>
      </c>
      <c r="K16" s="32" t="s">
        <v>62</v>
      </c>
      <c r="L16" s="33">
        <f>IF(Formato!$C16&lt;&gt;"",MONTH(C16),"")</f>
        <v>7</v>
      </c>
      <c r="M16" s="34">
        <f>IF(Formato!$G16&lt;&gt;"",MONTH(G16),"")</f>
        <v>7</v>
      </c>
      <c r="P16" s="10"/>
    </row>
    <row r="17" spans="1:16" ht="17.25" customHeight="1">
      <c r="A17" s="40">
        <v>846820</v>
      </c>
      <c r="B17" s="41" t="s">
        <v>74</v>
      </c>
      <c r="C17" s="42">
        <v>44018</v>
      </c>
      <c r="D17" s="43" t="s">
        <v>115</v>
      </c>
      <c r="E17" s="39" t="s">
        <v>23</v>
      </c>
      <c r="F17" s="39" t="s">
        <v>17</v>
      </c>
      <c r="G17" s="42">
        <v>44025</v>
      </c>
      <c r="H17" s="45" t="s">
        <v>61</v>
      </c>
      <c r="I17" s="32"/>
      <c r="J17" s="32" t="s">
        <v>49</v>
      </c>
      <c r="K17" s="36" t="s">
        <v>62</v>
      </c>
      <c r="L17" s="33">
        <f>IF(Formato!$C17&lt;&gt;"",MONTH(C17),"")</f>
        <v>7</v>
      </c>
      <c r="M17" s="34">
        <f>IF(Formato!$G17&lt;&gt;"",MONTH(G17),"")</f>
        <v>7</v>
      </c>
      <c r="P17" s="10"/>
    </row>
    <row r="18" spans="1:16" ht="16.5" customHeight="1">
      <c r="A18" s="40">
        <v>848920</v>
      </c>
      <c r="B18" s="41" t="s">
        <v>75</v>
      </c>
      <c r="C18" s="42">
        <v>44018</v>
      </c>
      <c r="D18" s="43" t="s">
        <v>116</v>
      </c>
      <c r="E18" s="39" t="s">
        <v>23</v>
      </c>
      <c r="F18" s="39" t="s">
        <v>17</v>
      </c>
      <c r="G18" s="42">
        <v>44029</v>
      </c>
      <c r="H18" s="45" t="s">
        <v>61</v>
      </c>
      <c r="I18" s="32"/>
      <c r="J18" s="32" t="s">
        <v>49</v>
      </c>
      <c r="K18" s="36" t="s">
        <v>62</v>
      </c>
      <c r="L18" s="33">
        <f>IF(Formato!$C18&lt;&gt;"",MONTH(C18),"")</f>
        <v>7</v>
      </c>
      <c r="M18" s="34">
        <f>IF(Formato!$G18&lt;&gt;"",MONTH(G18),"")</f>
        <v>7</v>
      </c>
      <c r="P18" s="10"/>
    </row>
    <row r="19" spans="1:16" ht="15.75" customHeight="1">
      <c r="A19" s="40">
        <v>855620</v>
      </c>
      <c r="B19" s="41" t="s">
        <v>76</v>
      </c>
      <c r="C19" s="42">
        <v>44020</v>
      </c>
      <c r="D19" s="43" t="s">
        <v>117</v>
      </c>
      <c r="E19" s="39" t="s">
        <v>22</v>
      </c>
      <c r="F19" s="39"/>
      <c r="G19" s="42"/>
      <c r="H19" s="45"/>
      <c r="I19" s="32"/>
      <c r="J19" s="32"/>
      <c r="K19" s="36"/>
      <c r="L19" s="33">
        <f>IF(Formato!$C19&lt;&gt;"",MONTH(C19),"")</f>
        <v>7</v>
      </c>
      <c r="M19" s="34">
        <f>IF(Formato!$G19&lt;&gt;"",MONTH(G19),"")</f>
      </c>
      <c r="P19" s="10"/>
    </row>
    <row r="20" spans="1:16" ht="18" customHeight="1">
      <c r="A20" s="40">
        <v>856020</v>
      </c>
      <c r="B20" s="41" t="s">
        <v>77</v>
      </c>
      <c r="C20" s="42">
        <v>44020</v>
      </c>
      <c r="D20" s="43" t="s">
        <v>118</v>
      </c>
      <c r="E20" s="39" t="s">
        <v>23</v>
      </c>
      <c r="F20" s="39" t="s">
        <v>17</v>
      </c>
      <c r="G20" s="42">
        <v>44039</v>
      </c>
      <c r="H20" s="45" t="s">
        <v>61</v>
      </c>
      <c r="I20" s="32"/>
      <c r="J20" s="32" t="s">
        <v>49</v>
      </c>
      <c r="K20" s="36" t="s">
        <v>62</v>
      </c>
      <c r="L20" s="33">
        <f>IF(Formato!$C20&lt;&gt;"",MONTH(C20),"")</f>
        <v>7</v>
      </c>
      <c r="M20" s="34">
        <f>IF(Formato!$G20&lt;&gt;"",MONTH(G20),"")</f>
        <v>7</v>
      </c>
      <c r="P20" s="10"/>
    </row>
    <row r="21" spans="1:16" ht="16.5" customHeight="1">
      <c r="A21" s="40">
        <v>857620</v>
      </c>
      <c r="B21" s="41" t="s">
        <v>78</v>
      </c>
      <c r="C21" s="42">
        <v>44021</v>
      </c>
      <c r="D21" s="43" t="s">
        <v>119</v>
      </c>
      <c r="E21" s="39" t="s">
        <v>23</v>
      </c>
      <c r="F21" s="39" t="s">
        <v>17</v>
      </c>
      <c r="G21" s="42">
        <v>44026</v>
      </c>
      <c r="H21" s="45" t="s">
        <v>61</v>
      </c>
      <c r="I21" s="32"/>
      <c r="J21" s="32" t="s">
        <v>49</v>
      </c>
      <c r="K21" s="36" t="s">
        <v>62</v>
      </c>
      <c r="L21" s="33">
        <f>IF(Formato!$C21&lt;&gt;"",MONTH(C21),"")</f>
        <v>7</v>
      </c>
      <c r="M21" s="34">
        <f>IF(Formato!$G21&lt;&gt;"",MONTH(G21),"")</f>
        <v>7</v>
      </c>
      <c r="P21" s="10"/>
    </row>
    <row r="22" spans="1:16" ht="16.5" customHeight="1">
      <c r="A22" s="40">
        <v>857720</v>
      </c>
      <c r="B22" s="41" t="s">
        <v>79</v>
      </c>
      <c r="C22" s="42">
        <v>44021</v>
      </c>
      <c r="D22" s="43" t="s">
        <v>120</v>
      </c>
      <c r="E22" s="39" t="s">
        <v>22</v>
      </c>
      <c r="F22" s="39"/>
      <c r="G22" s="42"/>
      <c r="H22" s="44"/>
      <c r="I22" s="32"/>
      <c r="J22" s="32"/>
      <c r="K22" s="32"/>
      <c r="L22" s="33">
        <f>IF(Formato!$C22&lt;&gt;"",MONTH(C22),"")</f>
        <v>7</v>
      </c>
      <c r="M22" s="34">
        <f>IF(Formato!$G22&lt;&gt;"",MONTH(G22),"")</f>
      </c>
      <c r="P22" s="10"/>
    </row>
    <row r="23" spans="1:16" ht="15.75" customHeight="1">
      <c r="A23" s="40">
        <v>857820</v>
      </c>
      <c r="B23" s="41" t="s">
        <v>80</v>
      </c>
      <c r="C23" s="42">
        <v>44021</v>
      </c>
      <c r="D23" s="43" t="s">
        <v>121</v>
      </c>
      <c r="E23" s="39" t="s">
        <v>23</v>
      </c>
      <c r="F23" s="39" t="s">
        <v>17</v>
      </c>
      <c r="G23" s="42">
        <v>44026</v>
      </c>
      <c r="H23" s="45" t="s">
        <v>61</v>
      </c>
      <c r="I23" s="32"/>
      <c r="J23" s="32" t="s">
        <v>49</v>
      </c>
      <c r="K23" s="32" t="s">
        <v>62</v>
      </c>
      <c r="L23" s="33">
        <f>IF(Formato!$C23&lt;&gt;"",MONTH(C23),"")</f>
        <v>7</v>
      </c>
      <c r="M23" s="34">
        <f>IF(Formato!$G23&lt;&gt;"",MONTH(G23),"")</f>
        <v>7</v>
      </c>
      <c r="P23" s="10"/>
    </row>
    <row r="24" spans="1:16" ht="15.75" customHeight="1">
      <c r="A24" s="40">
        <v>857920</v>
      </c>
      <c r="B24" s="41" t="s">
        <v>81</v>
      </c>
      <c r="C24" s="42">
        <v>44021</v>
      </c>
      <c r="D24" s="43" t="s">
        <v>122</v>
      </c>
      <c r="E24" s="39" t="s">
        <v>22</v>
      </c>
      <c r="F24" s="39"/>
      <c r="G24" s="42"/>
      <c r="H24" s="44"/>
      <c r="I24" s="32"/>
      <c r="J24" s="32"/>
      <c r="K24" s="32"/>
      <c r="L24" s="33">
        <f>IF(Formato!$C24&lt;&gt;"",MONTH(C24),"")</f>
        <v>7</v>
      </c>
      <c r="M24" s="34">
        <f>IF(Formato!$G24&lt;&gt;"",MONTH(G24),"")</f>
      </c>
      <c r="P24" s="10"/>
    </row>
    <row r="25" spans="1:16" ht="14.25" customHeight="1">
      <c r="A25" s="40">
        <v>858320</v>
      </c>
      <c r="B25" s="41" t="s">
        <v>82</v>
      </c>
      <c r="C25" s="42">
        <v>44021</v>
      </c>
      <c r="D25" s="43" t="s">
        <v>123</v>
      </c>
      <c r="E25" s="39" t="s">
        <v>22</v>
      </c>
      <c r="F25" s="39"/>
      <c r="G25" s="42"/>
      <c r="H25" s="45"/>
      <c r="I25" s="32"/>
      <c r="J25" s="32"/>
      <c r="K25" s="36"/>
      <c r="L25" s="33">
        <f>IF(Formato!$C25&lt;&gt;"",MONTH(C25),"")</f>
        <v>7</v>
      </c>
      <c r="M25" s="34">
        <f>IF(Formato!$G25&lt;&gt;"",MONTH(G25),"")</f>
      </c>
      <c r="P25" s="10"/>
    </row>
    <row r="26" spans="1:16" ht="15" customHeight="1">
      <c r="A26" s="40">
        <v>859220</v>
      </c>
      <c r="B26" s="41" t="s">
        <v>83</v>
      </c>
      <c r="C26" s="42">
        <v>44021</v>
      </c>
      <c r="D26" s="43" t="s">
        <v>124</v>
      </c>
      <c r="E26" s="39" t="s">
        <v>22</v>
      </c>
      <c r="F26" s="39"/>
      <c r="G26" s="42"/>
      <c r="H26" s="45"/>
      <c r="I26" s="32"/>
      <c r="J26" s="32"/>
      <c r="K26" s="32"/>
      <c r="L26" s="33">
        <f>IF(Formato!$C26&lt;&gt;"",MONTH(C26),"")</f>
        <v>7</v>
      </c>
      <c r="M26" s="34">
        <f>IF(Formato!$G26&lt;&gt;"",MONTH(G26),"")</f>
      </c>
      <c r="P26" s="10"/>
    </row>
    <row r="27" spans="1:16" ht="13.5" customHeight="1">
      <c r="A27" s="40">
        <v>860220</v>
      </c>
      <c r="B27" s="41" t="s">
        <v>84</v>
      </c>
      <c r="C27" s="42">
        <v>44021</v>
      </c>
      <c r="D27" s="43" t="s">
        <v>125</v>
      </c>
      <c r="E27" s="39" t="s">
        <v>23</v>
      </c>
      <c r="F27" s="39" t="s">
        <v>17</v>
      </c>
      <c r="G27" s="42">
        <v>44041</v>
      </c>
      <c r="H27" s="45" t="s">
        <v>61</v>
      </c>
      <c r="I27" s="32"/>
      <c r="J27" s="32" t="s">
        <v>49</v>
      </c>
      <c r="K27" s="36" t="s">
        <v>62</v>
      </c>
      <c r="L27" s="33">
        <f>IF(Formato!$C27&lt;&gt;"",MONTH(C27),"")</f>
        <v>7</v>
      </c>
      <c r="M27" s="34">
        <f>IF(Formato!$G27&lt;&gt;"",MONTH(G27),"")</f>
        <v>7</v>
      </c>
      <c r="P27" s="10"/>
    </row>
    <row r="28" spans="1:16" ht="15" customHeight="1">
      <c r="A28" s="40">
        <v>860920</v>
      </c>
      <c r="B28" s="41" t="s">
        <v>84</v>
      </c>
      <c r="C28" s="42">
        <v>44021</v>
      </c>
      <c r="D28" s="43" t="s">
        <v>126</v>
      </c>
      <c r="E28" s="39" t="s">
        <v>23</v>
      </c>
      <c r="F28" s="39" t="s">
        <v>17</v>
      </c>
      <c r="G28" s="42">
        <v>44029</v>
      </c>
      <c r="H28" s="45" t="s">
        <v>61</v>
      </c>
      <c r="I28" s="32"/>
      <c r="J28" s="32" t="s">
        <v>49</v>
      </c>
      <c r="K28" s="36" t="s">
        <v>62</v>
      </c>
      <c r="L28" s="33">
        <f>IF(Formato!$C28&lt;&gt;"",MONTH(C28),"")</f>
        <v>7</v>
      </c>
      <c r="M28" s="34">
        <f>IF(Formato!$G28&lt;&gt;"",MONTH(G28),"")</f>
        <v>7</v>
      </c>
      <c r="P28" s="10"/>
    </row>
    <row r="29" spans="1:16" ht="16.5" customHeight="1">
      <c r="A29" s="40">
        <v>862120</v>
      </c>
      <c r="B29" s="41" t="s">
        <v>67</v>
      </c>
      <c r="C29" s="42">
        <v>44021</v>
      </c>
      <c r="D29" s="43" t="s">
        <v>127</v>
      </c>
      <c r="E29" s="39" t="s">
        <v>23</v>
      </c>
      <c r="F29" s="39" t="s">
        <v>17</v>
      </c>
      <c r="G29" s="42">
        <v>44041</v>
      </c>
      <c r="H29" s="45" t="s">
        <v>61</v>
      </c>
      <c r="I29" s="32"/>
      <c r="J29" s="32" t="s">
        <v>49</v>
      </c>
      <c r="K29" s="36" t="s">
        <v>62</v>
      </c>
      <c r="L29" s="33">
        <f>IF(Formato!$C29&lt;&gt;"",MONTH(C29),"")</f>
        <v>7</v>
      </c>
      <c r="M29" s="34">
        <f>IF(Formato!$G29&lt;&gt;"",MONTH(G29),"")</f>
        <v>7</v>
      </c>
      <c r="P29" s="10"/>
    </row>
    <row r="30" spans="1:16" ht="13.5" customHeight="1">
      <c r="A30" s="40">
        <v>862720</v>
      </c>
      <c r="B30" s="41" t="s">
        <v>85</v>
      </c>
      <c r="C30" s="42">
        <v>44022</v>
      </c>
      <c r="D30" s="43" t="s">
        <v>128</v>
      </c>
      <c r="E30" s="39" t="s">
        <v>23</v>
      </c>
      <c r="F30" s="39" t="s">
        <v>17</v>
      </c>
      <c r="G30" s="42">
        <v>44033</v>
      </c>
      <c r="H30" s="45" t="s">
        <v>61</v>
      </c>
      <c r="I30" s="32"/>
      <c r="J30" s="32" t="s">
        <v>49</v>
      </c>
      <c r="K30" s="36" t="s">
        <v>62</v>
      </c>
      <c r="L30" s="33">
        <f>IF(Formato!$C30&lt;&gt;"",MONTH(C30),"")</f>
        <v>7</v>
      </c>
      <c r="M30" s="34">
        <f>IF(Formato!$G30&lt;&gt;"",MONTH(G30),"")</f>
        <v>7</v>
      </c>
      <c r="P30" s="10"/>
    </row>
    <row r="31" spans="1:16" ht="15" customHeight="1">
      <c r="A31" s="40">
        <v>863620</v>
      </c>
      <c r="B31" s="41" t="s">
        <v>85</v>
      </c>
      <c r="C31" s="42">
        <v>44022</v>
      </c>
      <c r="D31" s="43" t="s">
        <v>129</v>
      </c>
      <c r="E31" s="39" t="s">
        <v>22</v>
      </c>
      <c r="F31" s="39"/>
      <c r="G31" s="42"/>
      <c r="H31" s="45"/>
      <c r="I31" s="32"/>
      <c r="J31" s="32"/>
      <c r="K31" s="36"/>
      <c r="L31" s="33">
        <f>IF(Formato!$C31&lt;&gt;"",MONTH(C31),"")</f>
        <v>7</v>
      </c>
      <c r="M31" s="34">
        <f>IF(Formato!$G31&lt;&gt;"",MONTH(G31),"")</f>
      </c>
      <c r="P31" s="10"/>
    </row>
    <row r="32" spans="1:16" ht="12.75" customHeight="1">
      <c r="A32" s="40">
        <v>863920</v>
      </c>
      <c r="B32" s="41" t="s">
        <v>86</v>
      </c>
      <c r="C32" s="42">
        <v>44022</v>
      </c>
      <c r="D32" s="43" t="s">
        <v>130</v>
      </c>
      <c r="E32" s="39" t="s">
        <v>22</v>
      </c>
      <c r="F32" s="39"/>
      <c r="G32" s="42"/>
      <c r="H32" s="45"/>
      <c r="I32" s="32"/>
      <c r="J32" s="32"/>
      <c r="K32" s="36"/>
      <c r="L32" s="33">
        <f>IF(Formato!$C32&lt;&gt;"",MONTH(C32),"")</f>
        <v>7</v>
      </c>
      <c r="M32" s="34">
        <f>IF(Formato!$G32&lt;&gt;"",MONTH(G32),"")</f>
      </c>
      <c r="P32" s="10"/>
    </row>
    <row r="33" spans="1:16" ht="15" customHeight="1">
      <c r="A33" s="40">
        <v>865220</v>
      </c>
      <c r="B33" s="41" t="s">
        <v>87</v>
      </c>
      <c r="C33" s="42">
        <v>44025</v>
      </c>
      <c r="D33" s="43" t="s">
        <v>131</v>
      </c>
      <c r="E33" s="39" t="s">
        <v>23</v>
      </c>
      <c r="F33" s="39" t="s">
        <v>17</v>
      </c>
      <c r="G33" s="42">
        <v>44041</v>
      </c>
      <c r="H33" s="45" t="s">
        <v>61</v>
      </c>
      <c r="I33" s="32"/>
      <c r="J33" s="32" t="s">
        <v>49</v>
      </c>
      <c r="K33" s="36" t="s">
        <v>62</v>
      </c>
      <c r="L33" s="33">
        <f>IF(Formato!$C33&lt;&gt;"",MONTH(C33),"")</f>
        <v>7</v>
      </c>
      <c r="M33" s="34">
        <f>IF(Formato!$G33&lt;&gt;"",MONTH(G33),"")</f>
        <v>7</v>
      </c>
      <c r="P33" s="10"/>
    </row>
    <row r="34" spans="1:16" ht="13.5" customHeight="1">
      <c r="A34" s="40">
        <v>866720</v>
      </c>
      <c r="B34" s="41" t="s">
        <v>88</v>
      </c>
      <c r="C34" s="42">
        <v>44025</v>
      </c>
      <c r="D34" s="43" t="s">
        <v>132</v>
      </c>
      <c r="E34" s="39" t="s">
        <v>22</v>
      </c>
      <c r="F34" s="39"/>
      <c r="G34" s="42"/>
      <c r="H34" s="45"/>
      <c r="I34" s="32"/>
      <c r="J34" s="32"/>
      <c r="K34" s="36"/>
      <c r="L34" s="33">
        <f>IF(Formato!$C34&lt;&gt;"",MONTH(C34),"")</f>
        <v>7</v>
      </c>
      <c r="M34" s="34">
        <f>IF(Formato!$G34&lt;&gt;"",MONTH(G34),"")</f>
      </c>
      <c r="P34" s="10"/>
    </row>
    <row r="35" spans="1:16" ht="15" customHeight="1">
      <c r="A35" s="40">
        <v>869020</v>
      </c>
      <c r="B35" s="41" t="s">
        <v>89</v>
      </c>
      <c r="C35" s="42">
        <v>44025</v>
      </c>
      <c r="D35" s="43" t="s">
        <v>133</v>
      </c>
      <c r="E35" s="39" t="s">
        <v>23</v>
      </c>
      <c r="F35" s="39" t="s">
        <v>17</v>
      </c>
      <c r="G35" s="42">
        <v>44034</v>
      </c>
      <c r="H35" s="45" t="s">
        <v>61</v>
      </c>
      <c r="I35" s="32"/>
      <c r="J35" s="32" t="s">
        <v>49</v>
      </c>
      <c r="K35" s="36" t="s">
        <v>62</v>
      </c>
      <c r="L35" s="33">
        <f>IF(Formato!$C35&lt;&gt;"",MONTH(C35),"")</f>
        <v>7</v>
      </c>
      <c r="M35" s="34">
        <f>IF(Formato!$G35&lt;&gt;"",MONTH(G35),"")</f>
        <v>7</v>
      </c>
      <c r="P35" s="10"/>
    </row>
    <row r="36" spans="1:16" ht="12" customHeight="1">
      <c r="A36" s="40">
        <v>871420</v>
      </c>
      <c r="B36" s="41" t="s">
        <v>66</v>
      </c>
      <c r="C36" s="42">
        <v>44027</v>
      </c>
      <c r="D36" s="43" t="s">
        <v>134</v>
      </c>
      <c r="E36" s="39" t="s">
        <v>22</v>
      </c>
      <c r="F36" s="39"/>
      <c r="G36" s="42"/>
      <c r="H36" s="45"/>
      <c r="I36" s="32"/>
      <c r="J36" s="32"/>
      <c r="K36" s="36"/>
      <c r="L36" s="33">
        <f>IF(Formato!$C36&lt;&gt;"",MONTH(C36),"")</f>
        <v>7</v>
      </c>
      <c r="M36" s="34">
        <f>IF(Formato!$G36&lt;&gt;"",MONTH(G36),"")</f>
      </c>
      <c r="P36" s="10"/>
    </row>
    <row r="37" spans="1:16" ht="12.75" customHeight="1">
      <c r="A37" s="40">
        <v>872720</v>
      </c>
      <c r="B37" s="41" t="s">
        <v>90</v>
      </c>
      <c r="C37" s="42">
        <v>44027</v>
      </c>
      <c r="D37" s="43" t="s">
        <v>135</v>
      </c>
      <c r="E37" s="39" t="s">
        <v>23</v>
      </c>
      <c r="F37" s="39" t="s">
        <v>17</v>
      </c>
      <c r="G37" s="42">
        <v>44029</v>
      </c>
      <c r="H37" s="45" t="s">
        <v>61</v>
      </c>
      <c r="I37" s="32"/>
      <c r="J37" s="32" t="s">
        <v>49</v>
      </c>
      <c r="K37" s="36" t="s">
        <v>62</v>
      </c>
      <c r="L37" s="33">
        <f>IF(Formato!$C37&lt;&gt;"",MONTH(C37),"")</f>
        <v>7</v>
      </c>
      <c r="M37" s="34">
        <f>IF(Formato!$G37&lt;&gt;"",MONTH(G37),"")</f>
        <v>7</v>
      </c>
      <c r="P37" s="10"/>
    </row>
    <row r="38" spans="1:16" ht="14.25" customHeight="1">
      <c r="A38" s="40">
        <v>885520</v>
      </c>
      <c r="B38" s="41" t="s">
        <v>91</v>
      </c>
      <c r="C38" s="42">
        <v>44027</v>
      </c>
      <c r="D38" s="43" t="s">
        <v>136</v>
      </c>
      <c r="E38" s="39" t="s">
        <v>23</v>
      </c>
      <c r="F38" s="39" t="s">
        <v>17</v>
      </c>
      <c r="G38" s="42">
        <v>44041</v>
      </c>
      <c r="H38" s="45" t="s">
        <v>69</v>
      </c>
      <c r="I38" s="32"/>
      <c r="J38" s="32" t="s">
        <v>49</v>
      </c>
      <c r="K38" s="36" t="s">
        <v>62</v>
      </c>
      <c r="L38" s="33">
        <f>IF(Formato!$C38&lt;&gt;"",MONTH(C38),"")</f>
        <v>7</v>
      </c>
      <c r="M38" s="34">
        <f>IF(Formato!$G38&lt;&gt;"",MONTH(G38),"")</f>
        <v>7</v>
      </c>
      <c r="P38" s="10"/>
    </row>
    <row r="39" spans="1:16" ht="16.5" customHeight="1">
      <c r="A39" s="40">
        <v>887120</v>
      </c>
      <c r="B39" s="41" t="s">
        <v>92</v>
      </c>
      <c r="C39" s="42">
        <v>44027</v>
      </c>
      <c r="D39" s="43" t="s">
        <v>137</v>
      </c>
      <c r="E39" s="39" t="s">
        <v>23</v>
      </c>
      <c r="F39" s="39" t="s">
        <v>17</v>
      </c>
      <c r="G39" s="42" t="s">
        <v>163</v>
      </c>
      <c r="H39" s="45" t="s">
        <v>61</v>
      </c>
      <c r="I39" s="32"/>
      <c r="J39" s="32" t="s">
        <v>49</v>
      </c>
      <c r="K39" s="36" t="s">
        <v>62</v>
      </c>
      <c r="L39" s="33">
        <f>IF(Formato!$C39&lt;&gt;"",MONTH(C39),"")</f>
        <v>7</v>
      </c>
      <c r="M39" s="34" t="e">
        <f>IF(Formato!$G39&lt;&gt;"",MONTH(G39),"")</f>
        <v>#VALUE!</v>
      </c>
      <c r="P39" s="10"/>
    </row>
    <row r="40" spans="1:16" ht="15" customHeight="1">
      <c r="A40" s="56">
        <v>899120</v>
      </c>
      <c r="B40" s="57" t="s">
        <v>93</v>
      </c>
      <c r="C40" s="42">
        <v>44032</v>
      </c>
      <c r="D40" s="58" t="s">
        <v>138</v>
      </c>
      <c r="E40" s="39" t="s">
        <v>23</v>
      </c>
      <c r="F40" s="39" t="s">
        <v>17</v>
      </c>
      <c r="G40" s="42">
        <v>44040</v>
      </c>
      <c r="H40" s="45" t="s">
        <v>61</v>
      </c>
      <c r="I40" s="32"/>
      <c r="J40" s="32" t="s">
        <v>49</v>
      </c>
      <c r="K40" s="36" t="s">
        <v>62</v>
      </c>
      <c r="L40" s="33">
        <f>IF(Formato!$C40&lt;&gt;"",MONTH(C40),"")</f>
        <v>7</v>
      </c>
      <c r="M40" s="34">
        <f>IF(Formato!$G40&lt;&gt;"",MONTH(G40),"")</f>
        <v>7</v>
      </c>
      <c r="P40" s="10"/>
    </row>
    <row r="41" spans="1:16" ht="14.25" customHeight="1">
      <c r="A41" s="56">
        <v>887620</v>
      </c>
      <c r="B41" s="58" t="s">
        <v>94</v>
      </c>
      <c r="C41" s="42">
        <v>44029</v>
      </c>
      <c r="D41" s="59" t="s">
        <v>139</v>
      </c>
      <c r="E41" s="39" t="s">
        <v>23</v>
      </c>
      <c r="F41" s="39" t="s">
        <v>17</v>
      </c>
      <c r="G41" s="42">
        <v>44040</v>
      </c>
      <c r="H41" s="45" t="s">
        <v>61</v>
      </c>
      <c r="I41" s="32"/>
      <c r="J41" s="32" t="s">
        <v>49</v>
      </c>
      <c r="K41" s="36" t="s">
        <v>62</v>
      </c>
      <c r="L41" s="33">
        <f>IF(Formato!$C41&lt;&gt;"",MONTH(C41),"")</f>
        <v>7</v>
      </c>
      <c r="M41" s="34">
        <f>IF(Formato!$G41&lt;&gt;"",MONTH(G41),"")</f>
        <v>7</v>
      </c>
      <c r="P41" s="10"/>
    </row>
    <row r="42" spans="1:16" ht="12.75" customHeight="1">
      <c r="A42" s="56">
        <v>903620</v>
      </c>
      <c r="B42" s="59" t="s">
        <v>95</v>
      </c>
      <c r="C42" s="42">
        <v>44033</v>
      </c>
      <c r="D42" s="43" t="s">
        <v>140</v>
      </c>
      <c r="E42" s="39" t="s">
        <v>22</v>
      </c>
      <c r="F42" s="39"/>
      <c r="G42" s="42"/>
      <c r="H42" s="45"/>
      <c r="I42" s="32"/>
      <c r="J42" s="32"/>
      <c r="K42" s="36"/>
      <c r="L42" s="33">
        <f>IF(Formato!$C42&lt;&gt;"",MONTH(C42),"")</f>
        <v>7</v>
      </c>
      <c r="M42" s="34">
        <f>IF(Formato!$G42&lt;&gt;"",MONTH(G42),"")</f>
      </c>
      <c r="P42" s="10"/>
    </row>
    <row r="43" spans="1:16" ht="16.5" customHeight="1">
      <c r="A43" s="56">
        <v>903720</v>
      </c>
      <c r="B43" s="58" t="s">
        <v>96</v>
      </c>
      <c r="C43" s="42">
        <v>44034</v>
      </c>
      <c r="D43" s="58" t="s">
        <v>141</v>
      </c>
      <c r="E43" s="39" t="s">
        <v>23</v>
      </c>
      <c r="F43" s="39" t="s">
        <v>17</v>
      </c>
      <c r="G43" s="42">
        <v>44040</v>
      </c>
      <c r="H43" s="44" t="s">
        <v>61</v>
      </c>
      <c r="I43" s="32"/>
      <c r="J43" s="32" t="s">
        <v>49</v>
      </c>
      <c r="K43" s="32" t="s">
        <v>62</v>
      </c>
      <c r="L43" s="33">
        <f>IF(Formato!$C43&lt;&gt;"",MONTH(C43),"")</f>
        <v>7</v>
      </c>
      <c r="M43" s="34">
        <f>IF(Formato!$G43&lt;&gt;"",MONTH(G43),"")</f>
        <v>7</v>
      </c>
      <c r="P43" s="10"/>
    </row>
    <row r="44" spans="1:16" ht="15" customHeight="1">
      <c r="A44" s="40">
        <v>904820</v>
      </c>
      <c r="B44" s="41" t="s">
        <v>97</v>
      </c>
      <c r="C44" s="42">
        <v>44034</v>
      </c>
      <c r="D44" s="43" t="s">
        <v>142</v>
      </c>
      <c r="E44" s="39" t="s">
        <v>23</v>
      </c>
      <c r="F44" s="39" t="s">
        <v>17</v>
      </c>
      <c r="G44" s="42">
        <v>44039</v>
      </c>
      <c r="H44" s="44" t="s">
        <v>61</v>
      </c>
      <c r="I44" s="32"/>
      <c r="J44" s="32" t="s">
        <v>49</v>
      </c>
      <c r="K44" s="32" t="s">
        <v>62</v>
      </c>
      <c r="L44" s="33">
        <f>IF(Formato!$C44&lt;&gt;"",MONTH(C44),"")</f>
        <v>7</v>
      </c>
      <c r="M44" s="34">
        <f>IF(Formato!$G44&lt;&gt;"",MONTH(G44),"")</f>
        <v>7</v>
      </c>
      <c r="P44" s="10"/>
    </row>
    <row r="45" spans="1:16" ht="15" customHeight="1">
      <c r="A45" s="40">
        <v>905120</v>
      </c>
      <c r="B45" s="41" t="s">
        <v>90</v>
      </c>
      <c r="C45" s="42">
        <v>44034</v>
      </c>
      <c r="D45" s="43" t="s">
        <v>143</v>
      </c>
      <c r="E45" s="39" t="s">
        <v>23</v>
      </c>
      <c r="F45" s="39" t="s">
        <v>17</v>
      </c>
      <c r="G45" s="42">
        <v>44041</v>
      </c>
      <c r="H45" s="45" t="s">
        <v>61</v>
      </c>
      <c r="I45" s="32"/>
      <c r="J45" s="32" t="s">
        <v>49</v>
      </c>
      <c r="K45" s="36" t="s">
        <v>62</v>
      </c>
      <c r="L45" s="33">
        <f>IF(Formato!$C45&lt;&gt;"",MONTH(C45),"")</f>
        <v>7</v>
      </c>
      <c r="M45" s="34">
        <f>IF(Formato!$G45&lt;&gt;"",MONTH(G45),"")</f>
        <v>7</v>
      </c>
      <c r="P45" s="10"/>
    </row>
    <row r="46" spans="1:16" ht="16.5" customHeight="1">
      <c r="A46" s="40">
        <v>905420</v>
      </c>
      <c r="B46" s="41" t="s">
        <v>98</v>
      </c>
      <c r="C46" s="42">
        <v>44034</v>
      </c>
      <c r="D46" s="43" t="s">
        <v>144</v>
      </c>
      <c r="E46" s="39" t="s">
        <v>23</v>
      </c>
      <c r="F46" s="39" t="s">
        <v>17</v>
      </c>
      <c r="G46" s="42">
        <v>44042</v>
      </c>
      <c r="H46" s="45" t="s">
        <v>61</v>
      </c>
      <c r="I46" s="32"/>
      <c r="J46" s="32" t="s">
        <v>49</v>
      </c>
      <c r="K46" s="36" t="s">
        <v>62</v>
      </c>
      <c r="L46" s="33">
        <f>IF(Formato!$C46&lt;&gt;"",MONTH(C46),"")</f>
        <v>7</v>
      </c>
      <c r="M46" s="34">
        <f>IF(Formato!$G46&lt;&gt;"",MONTH(G46),"")</f>
        <v>7</v>
      </c>
      <c r="P46" s="10"/>
    </row>
    <row r="47" spans="1:16" ht="16.5" customHeight="1">
      <c r="A47" s="40">
        <v>905520</v>
      </c>
      <c r="B47" s="41" t="s">
        <v>99</v>
      </c>
      <c r="C47" s="42">
        <v>44034</v>
      </c>
      <c r="D47" s="43" t="s">
        <v>145</v>
      </c>
      <c r="E47" s="39" t="s">
        <v>22</v>
      </c>
      <c r="F47" s="39"/>
      <c r="G47" s="42"/>
      <c r="H47" s="44"/>
      <c r="I47" s="32"/>
      <c r="J47" s="32"/>
      <c r="K47" s="32"/>
      <c r="L47" s="33">
        <f>IF(Formato!$C47&lt;&gt;"",MONTH(C47),"")</f>
        <v>7</v>
      </c>
      <c r="M47" s="34">
        <f>IF(Formato!$G47&lt;&gt;"",MONTH(G47),"")</f>
      </c>
      <c r="P47" s="10"/>
    </row>
    <row r="48" spans="1:16" ht="15" customHeight="1">
      <c r="A48" s="40">
        <v>908020</v>
      </c>
      <c r="B48" s="41" t="s">
        <v>68</v>
      </c>
      <c r="C48" s="42">
        <v>44034</v>
      </c>
      <c r="D48" s="43" t="s">
        <v>146</v>
      </c>
      <c r="E48" s="39" t="s">
        <v>22</v>
      </c>
      <c r="F48" s="39"/>
      <c r="G48" s="42"/>
      <c r="H48" s="45"/>
      <c r="I48" s="32"/>
      <c r="J48" s="32"/>
      <c r="K48" s="36"/>
      <c r="L48" s="33">
        <f>IF(Formato!$C48&lt;&gt;"",MONTH(C48),"")</f>
        <v>7</v>
      </c>
      <c r="M48" s="34">
        <f>IF(Formato!$G48&lt;&gt;"",MONTH(G48),"")</f>
      </c>
      <c r="P48" s="10"/>
    </row>
    <row r="49" spans="1:16" ht="12" customHeight="1">
      <c r="A49" s="40">
        <v>908120</v>
      </c>
      <c r="B49" s="41" t="s">
        <v>65</v>
      </c>
      <c r="C49" s="42">
        <v>44034</v>
      </c>
      <c r="D49" s="43" t="s">
        <v>147</v>
      </c>
      <c r="E49" s="39" t="s">
        <v>23</v>
      </c>
      <c r="F49" s="39" t="s">
        <v>17</v>
      </c>
      <c r="G49" s="42">
        <v>44041</v>
      </c>
      <c r="H49" s="45" t="s">
        <v>61</v>
      </c>
      <c r="I49" s="32"/>
      <c r="J49" s="32" t="s">
        <v>49</v>
      </c>
      <c r="K49" s="36" t="s">
        <v>62</v>
      </c>
      <c r="L49" s="33">
        <f>IF(Formato!$C49&lt;&gt;"",MONTH(C49),"")</f>
        <v>7</v>
      </c>
      <c r="M49" s="34">
        <f>IF(Formato!$G49&lt;&gt;"",MONTH(G49),"")</f>
        <v>7</v>
      </c>
      <c r="P49" s="10"/>
    </row>
    <row r="50" spans="1:16" ht="17.25" customHeight="1">
      <c r="A50" s="40">
        <v>908320</v>
      </c>
      <c r="B50" s="41" t="s">
        <v>100</v>
      </c>
      <c r="C50" s="42">
        <v>44034</v>
      </c>
      <c r="D50" s="43" t="s">
        <v>148</v>
      </c>
      <c r="E50" s="39" t="s">
        <v>23</v>
      </c>
      <c r="F50" s="39" t="s">
        <v>17</v>
      </c>
      <c r="G50" s="42">
        <v>44041</v>
      </c>
      <c r="H50" s="45" t="s">
        <v>61</v>
      </c>
      <c r="I50" s="32"/>
      <c r="J50" s="32" t="s">
        <v>49</v>
      </c>
      <c r="K50" s="36" t="s">
        <v>62</v>
      </c>
      <c r="L50" s="33">
        <f>IF(Formato!$C50&lt;&gt;"",MONTH(C50),"")</f>
        <v>7</v>
      </c>
      <c r="M50" s="34">
        <f>IF(Formato!$G50&lt;&gt;"",MONTH(G50),"")</f>
        <v>7</v>
      </c>
      <c r="P50" s="10"/>
    </row>
    <row r="51" spans="1:16" ht="15" customHeight="1">
      <c r="A51" s="40">
        <v>909120</v>
      </c>
      <c r="B51" s="41" t="s">
        <v>101</v>
      </c>
      <c r="C51" s="42">
        <v>44034</v>
      </c>
      <c r="D51" s="43" t="s">
        <v>149</v>
      </c>
      <c r="E51" s="39" t="s">
        <v>23</v>
      </c>
      <c r="F51" s="39" t="s">
        <v>17</v>
      </c>
      <c r="G51" s="42">
        <v>44046</v>
      </c>
      <c r="H51" s="45" t="s">
        <v>61</v>
      </c>
      <c r="I51" s="32"/>
      <c r="J51" s="32" t="s">
        <v>49</v>
      </c>
      <c r="K51" s="36" t="s">
        <v>62</v>
      </c>
      <c r="L51" s="4">
        <f>IF(Formato!$C51&lt;&gt;"",MONTH(C51),"")</f>
        <v>7</v>
      </c>
      <c r="M51" s="5">
        <f>IF(Formato!$G51&lt;&gt;"",MONTH(G51),"")</f>
        <v>8</v>
      </c>
      <c r="P51" s="10"/>
    </row>
    <row r="52" spans="1:16" ht="15.75" customHeight="1">
      <c r="A52" s="40">
        <v>909820</v>
      </c>
      <c r="B52" s="41" t="s">
        <v>102</v>
      </c>
      <c r="C52" s="42">
        <v>44039</v>
      </c>
      <c r="D52" s="43" t="s">
        <v>150</v>
      </c>
      <c r="E52" s="39" t="s">
        <v>22</v>
      </c>
      <c r="F52" s="39"/>
      <c r="G52" s="42"/>
      <c r="H52" s="45"/>
      <c r="I52" s="32"/>
      <c r="J52" s="32"/>
      <c r="K52" s="36"/>
      <c r="L52" s="33">
        <f>IF(Formato!$C52&lt;&gt;"",MONTH(C52),"")</f>
        <v>7</v>
      </c>
      <c r="M52" s="34">
        <f>IF(Formato!$G52&lt;&gt;"",MONTH(G52),"")</f>
      </c>
      <c r="P52" s="10"/>
    </row>
    <row r="53" spans="1:16" ht="14.25" customHeight="1">
      <c r="A53" s="40">
        <v>911520</v>
      </c>
      <c r="B53" s="41" t="s">
        <v>103</v>
      </c>
      <c r="C53" s="42">
        <v>44039</v>
      </c>
      <c r="D53" s="43" t="s">
        <v>151</v>
      </c>
      <c r="E53" s="39" t="s">
        <v>23</v>
      </c>
      <c r="F53" s="39" t="s">
        <v>17</v>
      </c>
      <c r="G53" s="42">
        <v>44042</v>
      </c>
      <c r="H53" s="45" t="s">
        <v>61</v>
      </c>
      <c r="I53" s="32"/>
      <c r="J53" s="32" t="s">
        <v>49</v>
      </c>
      <c r="K53" s="36" t="s">
        <v>62</v>
      </c>
      <c r="L53" s="4">
        <f>IF(Formato!$C53&lt;&gt;"",MONTH(C53),"")</f>
        <v>7</v>
      </c>
      <c r="M53" s="5">
        <f>IF(Formato!$G53&lt;&gt;"",MONTH(G53),"")</f>
        <v>7</v>
      </c>
      <c r="P53" s="10"/>
    </row>
    <row r="54" spans="1:16" ht="12.75" customHeight="1">
      <c r="A54" s="40">
        <v>914220</v>
      </c>
      <c r="B54" s="41" t="s">
        <v>104</v>
      </c>
      <c r="C54" s="42">
        <v>44039</v>
      </c>
      <c r="D54" s="43" t="s">
        <v>152</v>
      </c>
      <c r="E54" s="39" t="s">
        <v>23</v>
      </c>
      <c r="F54" s="39" t="s">
        <v>17</v>
      </c>
      <c r="G54" s="42">
        <v>44048</v>
      </c>
      <c r="H54" s="45" t="s">
        <v>61</v>
      </c>
      <c r="I54" s="32"/>
      <c r="J54" s="32" t="s">
        <v>49</v>
      </c>
      <c r="K54" s="36" t="s">
        <v>62</v>
      </c>
      <c r="L54" s="33">
        <f>IF(Formato!$C54&lt;&gt;"",MONTH(C54),"")</f>
        <v>7</v>
      </c>
      <c r="M54" s="34">
        <f>IF(Formato!$G54&lt;&gt;"",MONTH(G54),"")</f>
        <v>8</v>
      </c>
      <c r="P54" s="10"/>
    </row>
    <row r="55" spans="1:13" ht="21" customHeight="1">
      <c r="A55" s="40">
        <v>917720</v>
      </c>
      <c r="B55" s="41" t="s">
        <v>105</v>
      </c>
      <c r="C55" s="42">
        <v>44041</v>
      </c>
      <c r="D55" s="43" t="s">
        <v>153</v>
      </c>
      <c r="E55" s="39" t="s">
        <v>23</v>
      </c>
      <c r="F55" s="39" t="s">
        <v>17</v>
      </c>
      <c r="G55" s="42">
        <v>44048</v>
      </c>
      <c r="H55" s="45" t="s">
        <v>61</v>
      </c>
      <c r="I55" s="32"/>
      <c r="J55" s="32" t="s">
        <v>49</v>
      </c>
      <c r="K55" s="36" t="s">
        <v>62</v>
      </c>
      <c r="L55" s="4">
        <f>IF(Formato!$C55&lt;&gt;"",MONTH(C55),"")</f>
        <v>7</v>
      </c>
      <c r="M55" s="5">
        <f>IF(Formato!$G55&lt;&gt;"",MONTH(G55),"")</f>
        <v>8</v>
      </c>
    </row>
    <row r="56" spans="1:13" ht="14.25" customHeight="1">
      <c r="A56" s="40">
        <v>918020</v>
      </c>
      <c r="B56" s="41" t="s">
        <v>105</v>
      </c>
      <c r="C56" s="42">
        <v>44041</v>
      </c>
      <c r="D56" s="43" t="s">
        <v>154</v>
      </c>
      <c r="E56" s="39" t="s">
        <v>23</v>
      </c>
      <c r="F56" s="39" t="s">
        <v>17</v>
      </c>
      <c r="G56" s="42">
        <v>44048</v>
      </c>
      <c r="H56" s="45" t="s">
        <v>61</v>
      </c>
      <c r="I56" s="32"/>
      <c r="J56" s="32" t="s">
        <v>49</v>
      </c>
      <c r="K56" s="36" t="s">
        <v>62</v>
      </c>
      <c r="L56" s="33">
        <f>IF(Formato!$C56&lt;&gt;"",MONTH(C56),"")</f>
        <v>7</v>
      </c>
      <c r="M56" s="34">
        <f>IF(Formato!$G56&lt;&gt;"",MONTH(G56),"")</f>
        <v>8</v>
      </c>
    </row>
    <row r="57" spans="1:13" ht="14.25" customHeight="1">
      <c r="A57" s="40">
        <v>918920</v>
      </c>
      <c r="B57" s="41" t="s">
        <v>105</v>
      </c>
      <c r="C57" s="42">
        <v>44041</v>
      </c>
      <c r="D57" s="43" t="s">
        <v>155</v>
      </c>
      <c r="E57" s="39" t="s">
        <v>22</v>
      </c>
      <c r="F57" s="39"/>
      <c r="G57" s="42"/>
      <c r="H57" s="45"/>
      <c r="I57" s="32"/>
      <c r="J57" s="32"/>
      <c r="K57" s="36"/>
      <c r="L57" s="4">
        <f>IF(Formato!$C57&lt;&gt;"",MONTH(C57),"")</f>
        <v>7</v>
      </c>
      <c r="M57" s="5">
        <f>IF(Formato!$G57&lt;&gt;"",MONTH(G57),"")</f>
      </c>
    </row>
    <row r="58" spans="1:13" ht="17.25" customHeight="1">
      <c r="A58" s="40">
        <v>919320</v>
      </c>
      <c r="B58" s="41" t="s">
        <v>105</v>
      </c>
      <c r="C58" s="42">
        <v>44041</v>
      </c>
      <c r="D58" s="43" t="s">
        <v>156</v>
      </c>
      <c r="E58" s="39" t="s">
        <v>22</v>
      </c>
      <c r="F58" s="39"/>
      <c r="G58" s="42"/>
      <c r="H58" s="45"/>
      <c r="I58" s="32"/>
      <c r="J58" s="32"/>
      <c r="K58" s="36"/>
      <c r="L58" s="33">
        <f>IF(Formato!$C58&lt;&gt;"",MONTH(C58),"")</f>
        <v>7</v>
      </c>
      <c r="M58" s="34">
        <f>IF(Formato!$G58&lt;&gt;"",MONTH(G58),"")</f>
      </c>
    </row>
    <row r="59" spans="1:13" ht="16.5" customHeight="1">
      <c r="A59" s="40">
        <v>919820</v>
      </c>
      <c r="B59" s="41" t="s">
        <v>105</v>
      </c>
      <c r="C59" s="42">
        <v>44041</v>
      </c>
      <c r="D59" s="43" t="s">
        <v>157</v>
      </c>
      <c r="E59" s="39" t="s">
        <v>22</v>
      </c>
      <c r="F59" s="39"/>
      <c r="G59" s="42"/>
      <c r="H59" s="45"/>
      <c r="I59" s="32"/>
      <c r="J59" s="32"/>
      <c r="K59" s="36"/>
      <c r="L59" s="4">
        <f>IF(Formato!$C59&lt;&gt;"",MONTH(C59),"")</f>
        <v>7</v>
      </c>
      <c r="M59" s="5">
        <f>IF(Formato!$G59&lt;&gt;"",MONTH(G59),"")</f>
      </c>
    </row>
    <row r="60" spans="1:13" ht="15" customHeight="1">
      <c r="A60" s="40">
        <v>920420</v>
      </c>
      <c r="B60" s="41" t="s">
        <v>105</v>
      </c>
      <c r="C60" s="42">
        <v>44041</v>
      </c>
      <c r="D60" s="43" t="s">
        <v>158</v>
      </c>
      <c r="E60" s="39" t="s">
        <v>22</v>
      </c>
      <c r="F60" s="39"/>
      <c r="G60" s="42"/>
      <c r="H60" s="45"/>
      <c r="I60" s="32"/>
      <c r="J60" s="32"/>
      <c r="K60" s="36"/>
      <c r="L60" s="33">
        <f>IF(Formato!$C60&lt;&gt;"",MONTH(C60),"")</f>
        <v>7</v>
      </c>
      <c r="M60" s="34">
        <f>IF(Formato!$G60&lt;&gt;"",MONTH(G60),"")</f>
      </c>
    </row>
    <row r="61" spans="1:13" ht="14.25" customHeight="1">
      <c r="A61" s="40">
        <v>921320</v>
      </c>
      <c r="B61" s="41" t="s">
        <v>105</v>
      </c>
      <c r="C61" s="42">
        <v>44041</v>
      </c>
      <c r="D61" s="43" t="s">
        <v>159</v>
      </c>
      <c r="E61" s="39" t="s">
        <v>22</v>
      </c>
      <c r="F61" s="39"/>
      <c r="G61" s="42"/>
      <c r="H61" s="45"/>
      <c r="I61" s="32"/>
      <c r="J61" s="32"/>
      <c r="K61" s="36"/>
      <c r="L61" s="4">
        <f>IF(Formato!$C61&lt;&gt;"",MONTH(C61),"")</f>
        <v>7</v>
      </c>
      <c r="M61" s="5">
        <f>IF(Formato!$G61&lt;&gt;"",MONTH(G61),"")</f>
      </c>
    </row>
    <row r="62" spans="1:13" ht="14.25" customHeight="1">
      <c r="A62" s="40">
        <v>922320</v>
      </c>
      <c r="B62" s="41" t="s">
        <v>106</v>
      </c>
      <c r="C62" s="42">
        <v>44042</v>
      </c>
      <c r="D62" s="43" t="s">
        <v>160</v>
      </c>
      <c r="E62" s="39" t="s">
        <v>22</v>
      </c>
      <c r="F62" s="39"/>
      <c r="G62" s="42"/>
      <c r="H62" s="45"/>
      <c r="I62" s="32"/>
      <c r="J62" s="32"/>
      <c r="K62" s="36"/>
      <c r="L62" s="33">
        <f>IF(Formato!$C62&lt;&gt;"",MONTH(C62),"")</f>
        <v>7</v>
      </c>
      <c r="M62" s="34">
        <f>IF(Formato!$G62&lt;&gt;"",MONTH(G62),"")</f>
      </c>
    </row>
    <row r="63" spans="1:13" ht="14.25" customHeight="1">
      <c r="A63" s="40">
        <v>922620</v>
      </c>
      <c r="B63" s="41" t="s">
        <v>67</v>
      </c>
      <c r="C63" s="42">
        <v>44042</v>
      </c>
      <c r="D63" s="43" t="s">
        <v>161</v>
      </c>
      <c r="E63" s="39" t="s">
        <v>22</v>
      </c>
      <c r="F63" s="39"/>
      <c r="G63" s="42"/>
      <c r="H63" s="45"/>
      <c r="I63" s="32"/>
      <c r="J63" s="32"/>
      <c r="K63" s="36"/>
      <c r="L63" s="4">
        <f>IF(Formato!$C63&lt;&gt;"",MONTH(C63),"")</f>
        <v>7</v>
      </c>
      <c r="M63" s="5">
        <f>IF(Formato!$G63&lt;&gt;"",MONTH(G63),"")</f>
      </c>
    </row>
    <row r="64" spans="1:13" ht="13.5" customHeight="1">
      <c r="A64" s="40">
        <v>923220</v>
      </c>
      <c r="B64" s="41" t="s">
        <v>107</v>
      </c>
      <c r="C64" s="42">
        <v>44042</v>
      </c>
      <c r="D64" s="43" t="s">
        <v>162</v>
      </c>
      <c r="E64" s="39" t="s">
        <v>23</v>
      </c>
      <c r="F64" s="39" t="s">
        <v>17</v>
      </c>
      <c r="G64" s="42">
        <v>44048</v>
      </c>
      <c r="H64" s="45" t="s">
        <v>61</v>
      </c>
      <c r="I64" s="32"/>
      <c r="J64" s="32" t="s">
        <v>49</v>
      </c>
      <c r="K64" s="36" t="s">
        <v>62</v>
      </c>
      <c r="L64" s="33">
        <f>IF(Formato!$C64&lt;&gt;"",MONTH(C64),"")</f>
        <v>7</v>
      </c>
      <c r="M64" s="34">
        <f>IF(Formato!$G64&lt;&gt;"",MONTH(G64),"")</f>
        <v>8</v>
      </c>
    </row>
    <row r="65" ht="12.75">
      <c r="M65" s="17" t="s">
        <v>43</v>
      </c>
    </row>
    <row r="66" spans="10:11" ht="12.75">
      <c r="J66" s="49" t="s">
        <v>44</v>
      </c>
      <c r="K66" s="49"/>
    </row>
    <row r="71" ht="12.75">
      <c r="F71" s="37"/>
    </row>
  </sheetData>
  <sheetProtection selectLockedCells="1"/>
  <mergeCells count="6">
    <mergeCell ref="J66:K66"/>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64">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64">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64">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AbudL</cp:lastModifiedBy>
  <dcterms:created xsi:type="dcterms:W3CDTF">2017-10-19T22:18:57Z</dcterms:created>
  <dcterms:modified xsi:type="dcterms:W3CDTF">2020-08-07T15:36:39Z</dcterms:modified>
  <cp:category/>
  <cp:version/>
  <cp:contentType/>
  <cp:contentStatus/>
</cp:coreProperties>
</file>